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 tabRatio="559"/>
  </bookViews>
  <sheets>
    <sheet name="POA PES 2017" sheetId="2" r:id="rId1"/>
  </sheets>
  <definedNames>
    <definedName name="_xlnm.Print_Area" localSheetId="0">'POA PES 2017'!$1:$55</definedName>
    <definedName name="_xlnm.Print_Titles" localSheetId="0">'POA PES 2017'!$1:$11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43" i="2" l="1"/>
  <c r="W44" i="2"/>
  <c r="W45" i="2"/>
  <c r="AI43" i="2"/>
  <c r="AI44" i="2"/>
  <c r="AI45" i="2"/>
  <c r="AH43" i="2"/>
  <c r="AG43" i="2"/>
  <c r="AG44" i="2"/>
  <c r="AG45" i="2"/>
  <c r="AF43" i="2"/>
  <c r="AE43" i="2"/>
  <c r="AD43" i="2"/>
  <c r="AC43" i="2"/>
  <c r="AC44" i="2"/>
  <c r="AC45" i="2"/>
  <c r="AB43" i="2"/>
  <c r="AA43" i="2"/>
  <c r="AA44" i="2"/>
  <c r="AA45" i="2"/>
  <c r="Z43" i="2"/>
  <c r="Y43" i="2"/>
  <c r="Y44" i="2"/>
  <c r="Y45" i="2"/>
  <c r="X43" i="2"/>
  <c r="AH44" i="2"/>
  <c r="AH45" i="2"/>
  <c r="AF44" i="2"/>
  <c r="AF45" i="2"/>
  <c r="AE44" i="2"/>
  <c r="AE45" i="2"/>
  <c r="AD44" i="2"/>
  <c r="AD45" i="2"/>
  <c r="AB44" i="2"/>
  <c r="AB45" i="2"/>
  <c r="Z44" i="2"/>
  <c r="Z45" i="2"/>
  <c r="X44" i="2"/>
  <c r="X45" i="2"/>
</calcChain>
</file>

<file path=xl/sharedStrings.xml><?xml version="1.0" encoding="utf-8"?>
<sst xmlns="http://schemas.openxmlformats.org/spreadsheetml/2006/main" count="253" uniqueCount="126">
  <si>
    <t>PATRONATO DEL ESTUDIANTE SUDCALIFORNIANO</t>
  </si>
  <si>
    <t>P R O G R A M A   O P E R A T I V O   A N U A L   2017</t>
  </si>
  <si>
    <t xml:space="preserve">DEPENDENCIA:   </t>
  </si>
  <si>
    <t>CLAVE: D0211</t>
  </si>
  <si>
    <t>Formato POA</t>
    <phoneticPr fontId="0" type="noConversion"/>
  </si>
  <si>
    <t>FUNCIÓN:</t>
  </si>
  <si>
    <t>EDUCACIÓN</t>
  </si>
  <si>
    <t>PROGRAMA:  PRESUPUESTARIO</t>
  </si>
  <si>
    <t xml:space="preserve">UNIDAD ORGÁNICA RESPONSABLE:  </t>
  </si>
  <si>
    <t>PATRONATO DEL ESTUDIANTE SUDCALIFORNIANO.</t>
  </si>
  <si>
    <t>SUBFUNCIÓN:</t>
  </si>
  <si>
    <t xml:space="preserve">FUENTE DE FINANCIAMIENTO: </t>
  </si>
  <si>
    <t>ESTATAL</t>
  </si>
  <si>
    <t>OBJETIVO ESTRATÉGICO: APOYAR Y PROMOVER EL DESARROLLO DE LOS ESTUDIANTES POR MEDIO DEL OTORGAMIENTO DE BECAS.</t>
  </si>
  <si>
    <t>N°.</t>
  </si>
  <si>
    <t>PRIORIDAD</t>
  </si>
  <si>
    <t>ACCIÓN 1/</t>
  </si>
  <si>
    <t>ACTIVIDAD</t>
  </si>
  <si>
    <t>COMPONENTE</t>
  </si>
  <si>
    <t>METAS</t>
  </si>
  <si>
    <t>CALENDARIZACIÓN DE METAS</t>
  </si>
  <si>
    <t>BENEFICIARIO</t>
  </si>
  <si>
    <t>DURACIÓN</t>
  </si>
  <si>
    <t>COSTO
(PESOS)</t>
  </si>
  <si>
    <t>CALENDARIZACIÓN FINANCIERA
(PESOS)</t>
  </si>
  <si>
    <t>U. DE M.</t>
  </si>
  <si>
    <t>CANT.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</si>
  <si>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</si>
  <si>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</si>
  <si>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</si>
  <si>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</si>
  <si>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</si>
  <si>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</si>
  <si>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</si>
  <si>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</si>
  <si>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</si>
  <si>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</si>
  <si>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</si>
  <si>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</si>
  <si>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CANTIDAD</t>
  </si>
  <si>
    <t>ALTA</t>
  </si>
  <si>
    <t>GESTIÓN DIRECTIVA</t>
  </si>
  <si>
    <t>IMPLEMENTACIÓN DE PROGRAMAS PARA INCREMENTAR EL OTORGAMIENTO DE BECAS"                                                         VINCULADO CON  EL PLAN ESTATAL DE DESARROLLO 2015-2021,  CON LA LINEA DE ACCIÓN  "FORTALECER LOS PROGRAMAS Y ESQUEMAS DE ORGANIZACIÓN  ORIENTADOS AL OTORGAMIENTO DE BECAS"</t>
  </si>
  <si>
    <t>BECAS EDUCATIVAS.                                                                                                                                                                                                                                                                                                                                                   PROGRAMAS DE TRABAJO</t>
  </si>
  <si>
    <t>PROGRAMAS</t>
  </si>
  <si>
    <t>ESTUDIANTE</t>
  </si>
  <si>
    <t>ANUAL</t>
  </si>
  <si>
    <t xml:space="preserve">                                                                                                        VINCULACIÓN CON ENTES DE GOBIERNO  E INSTITUCIONES EDUCATIVAS PARA OFRECER CONFERENCIAS A ESTUDIANTES.                                                                                                      VINCULADO CON  EL PLAN ESTATAL DE DESARROLLO 2015-2021,  CON LA LINEA DE ACCIÓN  "ESTABLECER ALIANZAS ESTRATEGICAS CON INSTITUCIONES PÚBLICAS Y PRIVADAS, NACIONALES E INTERNACIONALES PARA GENERAR NUEVAS OPORTUNIDADES EDUCATIVAS PARA LA POBLACIÓN".</t>
  </si>
  <si>
    <t xml:space="preserve">                                        BECAS EDUCATIVAS.                                                                                                                          NÚMERO DE VINCULACIONES. </t>
  </si>
  <si>
    <t>VINCULACIONES</t>
  </si>
  <si>
    <t xml:space="preserve">                                                                         SEGUIMIENTO  Y APOYO  AL APROVECHAMIENTO ACADÉMICO.   VINCULACIÓN CON ENTES DE GOBIERNO  E INSTITUCIONES EDUCATIVAS PARA OFRECER CONFERENCIAS A ESTUDIANTES.                                                                                                      VINCULADO CON  EL PLAN ESTATAL DE DESARROLLO 2015-2021,  CON LA LINEA DE ACCIÓN  "ESTABLECER ALIANZAS ESTRATEGICAS CON INSTITUCIONES PÚBLICAS Y PRIVADAS, NACIONALES E INTERNACIONALES PARA GENERAR NUEVAS OPORTUNIDADES EDUCATIVAS PARA LA POBLACIÓN".</t>
  </si>
  <si>
    <t xml:space="preserve">                                NÚMERO DE SEGUIMIENTOS</t>
  </si>
  <si>
    <t>SEGUIMIENTOS</t>
  </si>
  <si>
    <t xml:space="preserve">                                                                       VINCULACIÓN CON INSTITUCIONES EDUCATIVAS Y SOCIEDAD DE PADRES DE FAMILIA.                                            VINCULADO CON  EL PLAN ESTATAL DE DESARROLLO 2015-2021,  CON LA LINEA DE ACCIÓN  "ESTABLECER ALIANZAS ESTRATEGICAS CON INSTITUCIONES PÚBLICAS Y PRIVADAS, NACIONALES E INTERNACIONALES PARA GENERAR NUEVAS OPORTUNIDADES EDUCATIVAS PARA LA POBLACIÓN".</t>
  </si>
  <si>
    <t xml:space="preserve">                                                      NÚMERO DE VINCULACIONES</t>
  </si>
  <si>
    <t>BECAS</t>
  </si>
  <si>
    <t>PAGO DE BECAS EN EL MUNICIPIO DE LA PAZ.                                                                VINCULADO CON  EL PLAN ESTATAL DE DESARROLLO 2015-2021,  CON LA LINEA DE ACCIÓN  "FORTALECER LOS PROGRAMAS Y ESQUEMAS DE ORGANIZACIÓN  ORIENTADOS AL OTORGAMIENTO DE BECAS"</t>
  </si>
  <si>
    <t>BECAS EDUCATIVAS</t>
  </si>
  <si>
    <t>BECA</t>
  </si>
  <si>
    <t>PAGO DE BECAS EN EL MUNICIPIO DE LOS CABOS.                                                                                                                VINCULADO CON  EL PLAN ESTATAL DE DESARROLLO 2015-2021,  CON LA LINEA DE ACCIÓN  "FORTALECER LOS PROGRAMAS Y ESQUEMAS DE ORGANIZACIÓN  ORIENTADOS AL OTORGAMIENTO DE BECAS"</t>
  </si>
  <si>
    <t>PAGO DE BECAS EN EL MUNICIPIO DE COMONDÚ.                                     VINCULADO CON  EL PLAN ESTATAL DE DESARROLLO 2015-2021,  CON LA LINEA DE ACCIÓN  "FORTALECER LOS PROGRAMAS Y ESQUEMAS DE ORGANIZACIÓN  ORIENTADOS AL OTORGAMIENTO DE BECAS"</t>
  </si>
  <si>
    <t>PAGO DE BECAS EN EL MUNICIPIO DE LORETO.                                           VINCULADO CON  EL PLAN ESTATAL DE DESARROLLO 2015-2021,  CON LA LINEA DE ACCIÓN  "FORTALECER LOS PROGRAMAS Y ESQUEMAS DE ORGANIZACIÓN  ORIENTADOS AL OTORGAMIENTO DE BECAS"</t>
  </si>
  <si>
    <t>PAGO DE BECAS EN EL MUNICIPIO DE MULEGÉ.                                                                        VINCULADO CON  EL PLAN ESTATAL DE DESARROLLO 2015-2021,  CON LA LINEA DE ACCIÓN  "FORTALECER LOS PROGRAMAS Y ESQUEMAS DE ORGANIZACIÓN  ORIENTADOS AL OTORGAMIENTO DE BECAS"</t>
  </si>
  <si>
    <t>COORDINACIÓN DE ACTIVIDADES. VINCULADO CON  EL PLAN ESTATAL DE DESARROLLO 2015-2021,  CON LA LINEA DE ACCIÓN "FORTALECER LOS PROGRAMAS Y ESQUEMAS DE ORGANIZACIÓN  ORIENTADOS AL OTORGAMIENTO DE BECAS"</t>
  </si>
  <si>
    <t>CASA DEL ESTUDIANTE SUDCALIFORNIANO EN  LA CD. DE MÉXICO</t>
  </si>
  <si>
    <t>ENTREGA DE SUBSIDIO ALIMENTICIO.                VINCULADO CON  EL PLAN ESTATAL DE DESARROLLO 2015-2021,  CON LA LINEA DE ACCIÓN"DESARROLLAR ESTRATEGIAS DE FINANCIAMIENTO A LA EDUCACIÓN PARA EVITAR LA DESERCION ESCOLAR POR MOTIVOS ECONÓMICOS".</t>
  </si>
  <si>
    <t>SUBSIDIO ALIMENTICIO</t>
  </si>
  <si>
    <t>SUBSIDIO</t>
  </si>
  <si>
    <t>ALBERGADO</t>
  </si>
  <si>
    <t>ATENCIÓN Y SEGUIMIENTO A LOS TRABAJOS ADMINISTRATIVOS. VINCULADO CON  EL PLAN ESTATAL DE DESARROLLO 2015-2021,  CON LA LINEA DE ACCIÓN "DESARROLLAR ESTRATEGIAS DE FINANCIAMIENTO A LA EDUCACIÓN PARA EVITAR LA DESERCION ESCOLAR POR MOTIVOS ECONÓMICOS".</t>
  </si>
  <si>
    <t>NÚMERO DE ÁTENCIÓN Y SEGUIMIENTO.</t>
  </si>
  <si>
    <t>REUNIONES  DE ACUERDOS CON EL CONSEJO ESTUDIANTIL.                VINCULADO CON  EL PLAN ESTATAL DE DESARROLLO 2015-2021,  CON LA LINEA DE ACCIÓN"DESARROLLAR ESTRATEGIAS DE FINANCIAMIENTO A LA EDUCACIÓN PARA EVITAR LA DESERCION ESCOLAR POR MOTIVOS ECONÓMICOS".</t>
  </si>
  <si>
    <t>NÚMERO DE REUNIONES.</t>
  </si>
  <si>
    <t>REUNIONES</t>
  </si>
  <si>
    <t>IMPLEMENTACIÓN DEL PROGRAMA DE SEGURIDAD E HIGIÉNE.                     VINCULADO CON  EL PLAN ESTATAL DE DESARROLLO 2015-2021,  CON LA LINEA DE ACCIÓN  "FORTALECER LOS PROGRAMAS Y ESQUEMAS DE ORGANIZACIÓN  ORIENTADOS AL OTORGAMIENTO DE BECAS"</t>
  </si>
  <si>
    <t>IMPLEMENTACIÓN</t>
  </si>
  <si>
    <t>PROGRAMA</t>
  </si>
  <si>
    <t>PRESUPUESTO PARA MANTENIMIENTO GENERAL.                                                   VINCULADO CON  EL PLAN ESTATAL DE DESARROLLO 2015-2021,  CON LA LINEA DE ACCIÓN  "FORTALECER LOS PROGRAMAS Y ESQUEMAS DE ORGANIZACIÓN  ORIENTADOS AL OTORGAMIENTO DE BECAS"</t>
  </si>
  <si>
    <t>NÚMERO DE MANTENIMIENTOS</t>
  </si>
  <si>
    <t>PRESUPUESTO</t>
  </si>
  <si>
    <t>MEJORA EN LA INFRAESTRUCTURA.    VINCULADO CON  EL PLAN ESTATAL DE DESARROLLO 2015-2021,  CON LA LINEA DE ACCIÓN  "FORTALECER LOS PROGRAMAS Y ESQUEMAS DE ORGANIZACIÓN  ORIENTADOS AL OTORGAMIENTO DE BECAS"</t>
  </si>
  <si>
    <t>NÚMERO DE MEJORAS</t>
  </si>
  <si>
    <t>INFRAESTRUCTURA</t>
  </si>
  <si>
    <t>ALBERGUE DE TODOS SANTOS, B.C.S.</t>
  </si>
  <si>
    <t>ENTREGA DE SUBSIDIO ALIMENTICIO.   VINCULADO CON  EL PLAN ESTATAL DE DESARROLLO 2015-2021,  CON LA LINEA DE ACCIÓN  "FORTALECER LOS PROGRAMAS Y ESQUEMAS DE ORGANIZACIÓN  ORIENTADOS AL OTORGAMIENTO DE BECAS"</t>
  </si>
  <si>
    <t>MEDIA ALTA</t>
  </si>
  <si>
    <t>SOLICITUD DE AMPLIACIÓN PRESUPUESTAL.                          VINCULADO CON  EL PLAN ESTATAL DE DESARROLLO 2015-2021,  CON LA LINEA DE ACCIÓN  "FORTALECER LOS PROGRAMAS Y ESQUEMAS DE ORGANIZACIÓN  ORIENTADOS AL OTORGAMIENTO DE BECAS"</t>
  </si>
  <si>
    <t xml:space="preserve"> SOLICITUD DE GESTIÓN</t>
  </si>
  <si>
    <t>APLICAR PROGRAMA DE MANTENIMIENTO.                          VINCULADO CON  EL PLAN ESTATAL DE DESARROLLO 2015-2021,  CON LA LINEA DE ACCIÓN  "FORTALECER LOS PROGRAMAS Y ESQUEMAS DE ORGANIZACIÓN  ORIENTADOS AL OTORGAMIENTO DE BECAS"</t>
  </si>
  <si>
    <t>NÚMERO DE PROGRAMAS.</t>
  </si>
  <si>
    <t>PROGRAMA.</t>
  </si>
  <si>
    <t>MEJORA EN LAS INSTALACIONES.  VINCULADO CON  EL PLAN ESTATAL DE DESARROLLO 2015-2021,  CON LA LINEA DE ACCIÓN  "FORTALECER LOS PROGRAMAS Y ESQUEMAS DE ORGANIZACIÓN  ORIENTADOS AL OTORGAMIENTO DE BECAS"</t>
  </si>
  <si>
    <t>INSTALACIONES</t>
  </si>
  <si>
    <t>ALBERGUE DE SAN ANTONIO, B.C.S.</t>
  </si>
  <si>
    <t>ENTREGA DE SUBSIDIO ALIMENTICIO.  VINCULADO CON  EL PLAN ESTATAL DE DESARROLLO 2015-2021,  CON LA LINEA DE ACCIÓN  "FORTALECER LOS PROGRAMAS Y ESQUEMAS DE ORGANIZACIÓN  ORIENTADOS AL OTORGAMIENTO DE BECAS"</t>
  </si>
  <si>
    <t>SUBSIDIO.</t>
  </si>
  <si>
    <t>SOLICITUD DE GESTIÓN DE PERSONAL CON PERFIL.                                                VINCULADO CON  EL PLAN ESTATAL DE DESARROLLO 2015-2021,  CON LA LINEA DE ACCIÓN  "FORTALECER LOS PROGRAMAS Y ESQUEMAS DE ORGANIZACIÓN  ORIENTADOS AL OTORGAMIENTO DE BECAS"</t>
  </si>
  <si>
    <t>NÚMERO DE SOLICITUDES.</t>
  </si>
  <si>
    <t>GESTIÓN.</t>
  </si>
  <si>
    <t>SOLICITUD DE AMPLIACIÓN PRESUPUESTAL.                                  VINCULADO CON  EL PLAN ESTATAL DE DESARROLLO 2015-2021,  CON LA LINEA DE ACCIÓN  "FORTALECER LOS PROGRAMAS Y ESQUEMAS DE ORGANIZACIÓN  ORIENTADOS AL OTORGAMIENTO DE BECAS"</t>
  </si>
  <si>
    <t>NÚMERO DE PROGRAMAS</t>
  </si>
  <si>
    <t>IMPLEMENTACIÓN DEL PROGRAMA DE SEGURIDAD E HIGIENE.             VINCULADO CON  EL PLAN ESTATAL DE DESARROLLO 2015-2021,  CON LA LINEA DE ACCIÓN  "FORTALECER LOS PROGRAMAS Y ESQUEMAS DE ORGANIZACIÓN  ORIENTADOS AL OTORGAMIENTO DE BECAS"</t>
  </si>
  <si>
    <t>COMEDOR ESTUDIANTIL DE SANTIAGO, B.C.S.</t>
  </si>
  <si>
    <t>LIBRERÍA</t>
  </si>
  <si>
    <t>COMPRA Y VENTA DE MATERIAL BIBLIOGRÁFICO.                                     VINCULADO CON  EL PLAN ESTATAL DE DESARROLLO 2015-2021,  CON LA LINEA DE ACCIÓN  "FORTALECER LOS PROGRAMAS Y ESQUEMAS DE ORGANIZACIÓN  ORIENTADOS AL OTORGAMIENTO DE BECAS"</t>
  </si>
  <si>
    <t>COMPRA -  VENTA</t>
  </si>
  <si>
    <t>MATERIAL BIBLIOGRÁFICO</t>
  </si>
  <si>
    <t>USUARIOS</t>
  </si>
  <si>
    <t>VISITAS A INSTITUCIONES EDUCATIVAS.       VINCULADO CON  EL PLAN ESTATAL DE DESARROLLO 2015-2021,  CON LA LINEA DE ACCIÓN  "ESTABLECER ALIANZAS ESTRATEGICAS CON INSTITUCIONES PÚBLICAS Y PRIVADAS, NACIONALES E INTERNACIONALES PARA GENERAR NUEVAS OPORTUNIDADES EDUCATIVAS PARA LA POBLACIÓN".</t>
  </si>
  <si>
    <t>NÚMERO DE VISITAS</t>
  </si>
  <si>
    <t>VISITAS</t>
  </si>
  <si>
    <t>ESTUDIANTES</t>
  </si>
  <si>
    <t xml:space="preserve">MEDIA </t>
  </si>
  <si>
    <t>FERIAS Y EXPOSICIONES DE MATERIAL BIBLIOGRÁFICO.                                     VINCULADO CON  EL PLAN ESTATAL DE DESARROLLO 2015-2021,  CON LA LINEA DE ACCIÓN  "ESTABLECER ALIANZAS ESTRATEGICAS CON INSTITUCIONES PÚBLICAS Y PRIVADAS, NACIONALES E INTERNACIONALES PARA GENERAR NUEVAS OPORTUNIDADES EDUCATIVAS PARA LA POBLACIÓN".</t>
  </si>
  <si>
    <t>NÚMERO DE FERIAS Y EXPOSICIONES</t>
  </si>
  <si>
    <t>FERIAS Y EXPOSICIONES</t>
  </si>
  <si>
    <t>TOTAL DEL PROGRAMA</t>
  </si>
  <si>
    <t>TOTAL DE SUBFUNCIÓN</t>
  </si>
  <si>
    <t>TOTAL POA</t>
  </si>
  <si>
    <t>C. Eduardo Burgoín</t>
  </si>
  <si>
    <t>Lic. Hilda Álvarez Muñoz</t>
  </si>
  <si>
    <t>Lic. José Humberto Lucero Castro</t>
  </si>
  <si>
    <t>Jefe de Departamento de Planeación y Estadística del Patronato del Estudiante Sudcaliforniano</t>
  </si>
  <si>
    <t>Subdirectora Administrativa del Patronato del Estudiante Sudcaliforniano</t>
  </si>
  <si>
    <t>Director General del Patronato del Estudiante Sudcaliforniano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</si>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</sst>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\(\6\)"/>
    <numFmt numFmtId="165" formatCode="\(\5\)"/>
    <numFmt numFmtId="166" formatCode="\(\7\)"/>
    <numFmt numFmtId="167" formatCode="_-* #,##0.0_-;\-* #,##0.0_-;_-* &quot;-&quot;??_-;_-@_-"/>
  </numFmts>
  <fonts count="20" x14ac:knownFonts="1">
    <font>
      <sz val="11"/>
      <color theme="1"/>
      <name val="Calibri"/>
      <family val="2"/>
      <scheme val="minor"/>
    </font>
    <font>
      <b/>
      <i/>
      <u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5" fillId="0" borderId="0" xfId="0" applyFont="1"/>
    <xf numFmtId="0" fontId="7" fillId="0" borderId="0" xfId="0" applyFont="1"/>
    <xf numFmtId="0" fontId="4" fillId="0" borderId="0" xfId="0" applyFont="1" applyBorder="1" applyAlignment="1">
      <alignment vertical="center" wrapText="1"/>
    </xf>
    <xf numFmtId="0" fontId="8" fillId="0" borderId="0" xfId="0" applyFont="1"/>
    <xf numFmtId="165" fontId="10" fillId="3" borderId="0" xfId="0" applyNumberFormat="1" applyFont="1" applyFill="1" applyBorder="1" applyAlignment="1">
      <alignment horizontal="justify" vertical="top" wrapText="1"/>
    </xf>
    <xf numFmtId="0" fontId="14" fillId="0" borderId="0" xfId="0" applyFont="1"/>
    <xf numFmtId="0" fontId="3" fillId="2" borderId="15" xfId="0" applyFont="1" applyFill="1" applyBorder="1" applyAlignment="1">
      <alignment horizontal="center" vertical="center"/>
    </xf>
    <xf numFmtId="167" fontId="0" fillId="0" borderId="0" xfId="1" applyNumberFormat="1" applyFont="1"/>
    <xf numFmtId="0" fontId="0" fillId="0" borderId="0" xfId="0" applyAlignment="1">
      <alignment horizontal="justify" vertical="top" wrapText="1"/>
    </xf>
    <xf numFmtId="49" fontId="10" fillId="0" borderId="0" xfId="0" applyNumberFormat="1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164" fontId="10" fillId="3" borderId="0" xfId="0" applyNumberFormat="1" applyFont="1" applyFill="1" applyBorder="1" applyAlignment="1">
      <alignment horizontal="justify" vertical="top" wrapText="1"/>
    </xf>
    <xf numFmtId="166" fontId="10" fillId="3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167" fontId="0" fillId="0" borderId="0" xfId="0" applyNumberFormat="1"/>
    <xf numFmtId="0" fontId="15" fillId="0" borderId="0" xfId="0" applyFont="1"/>
    <xf numFmtId="0" fontId="16" fillId="0" borderId="0" xfId="0" applyFont="1"/>
    <xf numFmtId="0" fontId="15" fillId="0" borderId="0" xfId="0" applyFont="1" applyBorder="1" applyAlignment="1">
      <alignment horizontal="center" vertical="center"/>
    </xf>
    <xf numFmtId="43" fontId="10" fillId="0" borderId="9" xfId="1" applyNumberFormat="1" applyFont="1" applyBorder="1" applyAlignment="1">
      <alignment horizontal="justify" vertical="top" wrapText="1"/>
    </xf>
    <xf numFmtId="43" fontId="10" fillId="0" borderId="5" xfId="1" applyNumberFormat="1" applyFont="1" applyBorder="1" applyAlignment="1">
      <alignment horizontal="justify" vertical="top" wrapText="1"/>
    </xf>
    <xf numFmtId="43" fontId="10" fillId="0" borderId="6" xfId="1" applyNumberFormat="1" applyFont="1" applyBorder="1" applyAlignment="1">
      <alignment horizontal="justify" vertical="top" wrapText="1"/>
    </xf>
    <xf numFmtId="43" fontId="10" fillId="0" borderId="10" xfId="1" applyNumberFormat="1" applyFont="1" applyBorder="1" applyAlignment="1">
      <alignment horizontal="justify" vertical="top" wrapText="1"/>
    </xf>
    <xf numFmtId="43" fontId="10" fillId="0" borderId="11" xfId="1" applyNumberFormat="1" applyFont="1" applyBorder="1" applyAlignment="1">
      <alignment horizontal="justify" vertical="top" wrapText="1"/>
    </xf>
    <xf numFmtId="165" fontId="10" fillId="3" borderId="15" xfId="0" applyNumberFormat="1" applyFont="1" applyFill="1" applyBorder="1" applyAlignment="1">
      <alignment horizontal="center" vertical="center" wrapText="1"/>
    </xf>
    <xf numFmtId="43" fontId="10" fillId="0" borderId="16" xfId="1" applyNumberFormat="1" applyFont="1" applyBorder="1" applyAlignment="1">
      <alignment horizontal="right" vertical="center" wrapText="1"/>
    </xf>
    <xf numFmtId="167" fontId="10" fillId="0" borderId="16" xfId="1" applyNumberFormat="1" applyFont="1" applyBorder="1" applyAlignment="1">
      <alignment horizontal="right" vertical="top" wrapText="1"/>
    </xf>
    <xf numFmtId="43" fontId="10" fillId="0" borderId="14" xfId="1" applyNumberFormat="1" applyFont="1" applyBorder="1" applyAlignment="1">
      <alignment horizontal="right" vertical="center" wrapText="1"/>
    </xf>
    <xf numFmtId="43" fontId="10" fillId="3" borderId="15" xfId="1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5" fontId="10" fillId="3" borderId="15" xfId="0" applyNumberFormat="1" applyFont="1" applyFill="1" applyBorder="1" applyAlignment="1">
      <alignment horizontal="justify" vertical="center" wrapText="1"/>
    </xf>
    <xf numFmtId="0" fontId="5" fillId="4" borderId="0" xfId="0" applyFont="1" applyFill="1"/>
    <xf numFmtId="0" fontId="1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6" fontId="10" fillId="3" borderId="18" xfId="0" applyNumberFormat="1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0" fillId="4" borderId="0" xfId="0" applyFont="1" applyFill="1"/>
    <xf numFmtId="0" fontId="10" fillId="0" borderId="21" xfId="0" applyFont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justify" vertical="justify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167" fontId="10" fillId="3" borderId="14" xfId="1" applyNumberFormat="1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7" fontId="10" fillId="3" borderId="14" xfId="1" applyNumberFormat="1" applyFont="1" applyFill="1" applyBorder="1" applyAlignment="1">
      <alignment vertical="center" wrapText="1"/>
    </xf>
    <xf numFmtId="167" fontId="10" fillId="0" borderId="19" xfId="1" applyNumberFormat="1" applyFont="1" applyBorder="1" applyAlignment="1">
      <alignment horizontal="right" vertical="top" wrapText="1"/>
    </xf>
    <xf numFmtId="167" fontId="10" fillId="0" borderId="14" xfId="1" applyNumberFormat="1" applyFont="1" applyBorder="1" applyAlignment="1">
      <alignment horizontal="right" vertical="top" wrapText="1"/>
    </xf>
    <xf numFmtId="43" fontId="10" fillId="0" borderId="14" xfId="1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center" vertical="center" wrapText="1"/>
    </xf>
    <xf numFmtId="165" fontId="10" fillId="3" borderId="23" xfId="0" applyNumberFormat="1" applyFont="1" applyFill="1" applyBorder="1" applyAlignment="1">
      <alignment horizontal="center" vertical="center" wrapText="1"/>
    </xf>
    <xf numFmtId="164" fontId="10" fillId="3" borderId="14" xfId="0" applyNumberFormat="1" applyFont="1" applyFill="1" applyBorder="1" applyAlignment="1">
      <alignment horizontal="center" vertical="center" wrapText="1"/>
    </xf>
    <xf numFmtId="166" fontId="10" fillId="3" borderId="14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65" fontId="10" fillId="3" borderId="23" xfId="0" applyNumberFormat="1" applyFont="1" applyFill="1" applyBorder="1" applyAlignment="1">
      <alignment horizontal="justify" vertical="center" wrapText="1"/>
    </xf>
    <xf numFmtId="43" fontId="10" fillId="0" borderId="23" xfId="1" applyNumberFormat="1" applyFont="1" applyBorder="1" applyAlignment="1">
      <alignment horizontal="right" vertical="center" wrapText="1"/>
    </xf>
    <xf numFmtId="166" fontId="10" fillId="3" borderId="23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7" fontId="10" fillId="0" borderId="15" xfId="1" applyNumberFormat="1" applyFont="1" applyBorder="1" applyAlignment="1">
      <alignment horizontal="center" vertical="center" wrapText="1"/>
    </xf>
    <xf numFmtId="167" fontId="10" fillId="3" borderId="15" xfId="1" applyNumberFormat="1" applyFont="1" applyFill="1" applyBorder="1" applyAlignment="1">
      <alignment horizontal="center" vertical="center" wrapText="1"/>
    </xf>
    <xf numFmtId="43" fontId="10" fillId="0" borderId="15" xfId="1" applyNumberFormat="1" applyFont="1" applyBorder="1" applyAlignment="1">
      <alignment horizontal="center" vertical="center" wrapText="1"/>
    </xf>
    <xf numFmtId="4" fontId="0" fillId="4" borderId="17" xfId="0" applyNumberFormat="1" applyFont="1" applyFill="1" applyBorder="1" applyAlignment="1">
      <alignment horizontal="center" vertical="center" wrapText="1"/>
    </xf>
    <xf numFmtId="4" fontId="17" fillId="4" borderId="17" xfId="0" applyNumberFormat="1" applyFont="1" applyFill="1" applyBorder="1" applyAlignment="1">
      <alignment horizontal="center" vertical="center"/>
    </xf>
    <xf numFmtId="4" fontId="17" fillId="4" borderId="14" xfId="0" applyNumberFormat="1" applyFont="1" applyFill="1" applyBorder="1" applyAlignment="1">
      <alignment horizontal="center" vertical="center"/>
    </xf>
    <xf numFmtId="4" fontId="0" fillId="4" borderId="14" xfId="0" applyNumberFormat="1" applyFont="1" applyFill="1" applyBorder="1" applyAlignment="1">
      <alignment horizontal="center" vertical="center" wrapText="1"/>
    </xf>
    <xf numFmtId="43" fontId="10" fillId="0" borderId="16" xfId="1" applyNumberFormat="1" applyFont="1" applyBorder="1" applyAlignment="1">
      <alignment horizontal="justify" vertical="center" wrapText="1"/>
    </xf>
    <xf numFmtId="0" fontId="11" fillId="0" borderId="23" xfId="0" applyFont="1" applyBorder="1" applyAlignment="1">
      <alignment horizontal="center" vertical="center" wrapText="1"/>
    </xf>
    <xf numFmtId="167" fontId="10" fillId="0" borderId="23" xfId="1" applyNumberFormat="1" applyFont="1" applyBorder="1" applyAlignment="1">
      <alignment horizontal="center" vertical="center" wrapText="1"/>
    </xf>
    <xf numFmtId="167" fontId="10" fillId="3" borderId="23" xfId="1" applyNumberFormat="1" applyFont="1" applyFill="1" applyBorder="1" applyAlignment="1">
      <alignment horizontal="center" vertical="center" wrapText="1"/>
    </xf>
    <xf numFmtId="43" fontId="10" fillId="0" borderId="23" xfId="1" applyNumberFormat="1" applyFont="1" applyBorder="1" applyAlignment="1">
      <alignment horizontal="center" vertical="center" wrapText="1"/>
    </xf>
    <xf numFmtId="43" fontId="10" fillId="3" borderId="23" xfId="1" applyNumberFormat="1" applyFont="1" applyFill="1" applyBorder="1" applyAlignment="1">
      <alignment horizontal="right" vertical="center" wrapText="1"/>
    </xf>
    <xf numFmtId="0" fontId="0" fillId="4" borderId="15" xfId="0" applyFont="1" applyFill="1" applyBorder="1" applyAlignment="1">
      <alignment horizontal="center" vertical="center"/>
    </xf>
    <xf numFmtId="43" fontId="10" fillId="0" borderId="16" xfId="1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11" fillId="4" borderId="17" xfId="0" applyFont="1" applyFill="1" applyBorder="1" applyAlignment="1">
      <alignment horizontal="justify" vertical="center"/>
    </xf>
    <xf numFmtId="0" fontId="11" fillId="4" borderId="17" xfId="0" applyFont="1" applyFill="1" applyBorder="1" applyAlignment="1">
      <alignment horizontal="center" vertical="center"/>
    </xf>
    <xf numFmtId="165" fontId="19" fillId="3" borderId="14" xfId="0" applyNumberFormat="1" applyFont="1" applyFill="1" applyBorder="1" applyAlignment="1">
      <alignment horizontal="justify" vertical="center" wrapText="1"/>
    </xf>
    <xf numFmtId="3" fontId="17" fillId="4" borderId="17" xfId="0" applyNumberFormat="1" applyFont="1" applyFill="1" applyBorder="1" applyAlignment="1">
      <alignment horizontal="center" vertical="center"/>
    </xf>
    <xf numFmtId="3" fontId="17" fillId="4" borderId="21" xfId="0" applyNumberFormat="1" applyFont="1" applyFill="1" applyBorder="1" applyAlignment="1">
      <alignment horizontal="center" vertical="center"/>
    </xf>
    <xf numFmtId="165" fontId="19" fillId="3" borderId="13" xfId="0" applyNumberFormat="1" applyFont="1" applyFill="1" applyBorder="1" applyAlignment="1">
      <alignment horizontal="justify" vertical="center" wrapText="1"/>
    </xf>
    <xf numFmtId="0" fontId="19" fillId="4" borderId="14" xfId="0" applyFont="1" applyFill="1" applyBorder="1" applyAlignment="1">
      <alignment horizontal="justify" vertical="justify"/>
    </xf>
    <xf numFmtId="165" fontId="19" fillId="3" borderId="18" xfId="0" applyNumberFormat="1" applyFont="1" applyFill="1" applyBorder="1" applyAlignment="1">
      <alignment horizontal="justify" vertical="center" wrapText="1"/>
    </xf>
    <xf numFmtId="165" fontId="11" fillId="3" borderId="14" xfId="0" applyNumberFormat="1" applyFont="1" applyFill="1" applyBorder="1" applyAlignment="1">
      <alignment horizontal="justify" vertical="center" wrapText="1"/>
    </xf>
    <xf numFmtId="165" fontId="19" fillId="3" borderId="23" xfId="0" applyNumberFormat="1" applyFont="1" applyFill="1" applyBorder="1" applyAlignment="1">
      <alignment horizontal="justify" vertical="center" wrapText="1"/>
    </xf>
    <xf numFmtId="0" fontId="11" fillId="4" borderId="14" xfId="0" applyFont="1" applyFill="1" applyBorder="1" applyAlignment="1">
      <alignment horizontal="justify" vertical="top"/>
    </xf>
    <xf numFmtId="0" fontId="19" fillId="4" borderId="14" xfId="0" applyFont="1" applyFill="1" applyBorder="1" applyAlignment="1">
      <alignment horizontal="justify" vertical="top" wrapText="1"/>
    </xf>
    <xf numFmtId="0" fontId="0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165" fontId="18" fillId="3" borderId="23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7" fontId="3" fillId="0" borderId="12" xfId="1" applyNumberFormat="1" applyFont="1" applyFill="1" applyBorder="1" applyAlignment="1">
      <alignment horizontal="justify" vertical="top" wrapText="1"/>
    </xf>
    <xf numFmtId="167" fontId="3" fillId="0" borderId="5" xfId="1" applyNumberFormat="1" applyFont="1" applyFill="1" applyBorder="1" applyAlignment="1">
      <alignment horizontal="justify" vertical="top" wrapText="1"/>
    </xf>
    <xf numFmtId="167" fontId="3" fillId="0" borderId="7" xfId="1" applyNumberFormat="1" applyFont="1" applyFill="1" applyBorder="1" applyAlignment="1">
      <alignment horizontal="justify" vertical="top" wrapText="1"/>
    </xf>
    <xf numFmtId="167" fontId="3" fillId="0" borderId="8" xfId="1" applyNumberFormat="1" applyFont="1" applyFill="1" applyBorder="1" applyAlignment="1">
      <alignment horizontal="justify" vertical="top" wrapText="1"/>
    </xf>
    <xf numFmtId="0" fontId="15" fillId="0" borderId="2" xfId="0" applyFont="1" applyBorder="1" applyAlignment="1">
      <alignment horizontal="center" vertical="justify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 vertical="justify"/>
    </xf>
    <xf numFmtId="0" fontId="15" fillId="0" borderId="0" xfId="0" applyFont="1" applyAlignment="1">
      <alignment horizontal="center" vertical="top"/>
    </xf>
    <xf numFmtId="167" fontId="3" fillId="0" borderId="3" xfId="1" applyNumberFormat="1" applyFont="1" applyFill="1" applyBorder="1" applyAlignment="1">
      <alignment horizontal="justify" vertical="top" wrapText="1"/>
    </xf>
    <xf numFmtId="167" fontId="3" fillId="0" borderId="4" xfId="1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4" borderId="22" xfId="0" applyFont="1" applyFill="1" applyBorder="1" applyAlignment="1">
      <alignment horizontal="center" vertical="center"/>
    </xf>
    <xf numFmtId="165" fontId="18" fillId="3" borderId="23" xfId="0" applyNumberFormat="1" applyFont="1" applyFill="1" applyBorder="1" applyAlignment="1">
      <alignment horizontal="center" vertical="center" wrapText="1"/>
    </xf>
    <xf numFmtId="165" fontId="18" fillId="3" borderId="17" xfId="0" applyNumberFormat="1" applyFont="1" applyFill="1" applyBorder="1" applyAlignment="1">
      <alignment horizontal="center" vertical="center" wrapText="1"/>
    </xf>
    <xf numFmtId="165" fontId="18" fillId="3" borderId="16" xfId="0" applyNumberFormat="1" applyFont="1" applyFill="1" applyBorder="1" applyAlignment="1">
      <alignment horizontal="center" vertical="center" wrapText="1"/>
    </xf>
    <xf numFmtId="165" fontId="18" fillId="3" borderId="2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636004</xdr:colOff>
      <xdr:row>2</xdr:row>
      <xdr:rowOff>238125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39629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tabSelected="1" topLeftCell="U2" zoomScale="70" zoomScaleNormal="70" zoomScaleSheetLayoutView="106" zoomScalePageLayoutView="60" workbookViewId="0">
      <selection activeCell="D35" sqref="A35:XFD35"/>
    </sheetView>
  </sheetViews>
  <sheetFormatPr baseColWidth="10" defaultColWidth="11.42578125" defaultRowHeight="15" x14ac:dyDescent="0.25"/>
  <cols>
    <col min="1" max="1" width="7.42578125" customWidth="1"/>
    <col min="2" max="2" width="18" customWidth="1"/>
    <col min="3" max="3" width="28.28515625" customWidth="1"/>
    <col min="4" max="4" width="42.5703125" bestFit="1" customWidth="1"/>
    <col min="5" max="5" width="21.7109375" customWidth="1"/>
    <col min="6" max="6" width="20.7109375" customWidth="1"/>
    <col min="7" max="7" width="11.42578125" customWidth="1"/>
    <col min="8" max="19" width="5.28515625" customWidth="1"/>
    <col min="20" max="20" width="16.140625" bestFit="1" customWidth="1"/>
    <col min="21" max="21" width="15.85546875" customWidth="1"/>
    <col min="22" max="22" width="14.5703125" customWidth="1"/>
    <col min="23" max="23" width="19.42578125" customWidth="1"/>
    <col min="24" max="24" width="14.140625" bestFit="1" customWidth="1"/>
    <col min="25" max="25" width="15.42578125" customWidth="1"/>
    <col min="26" max="26" width="16.5703125" customWidth="1"/>
    <col min="27" max="27" width="16.85546875" customWidth="1"/>
    <col min="28" max="28" width="15.140625" customWidth="1"/>
    <col min="29" max="29" width="17.140625" customWidth="1"/>
    <col min="30" max="30" width="14.85546875" customWidth="1"/>
    <col min="31" max="31" width="13.42578125" customWidth="1"/>
    <col min="32" max="32" width="15.85546875" customWidth="1"/>
    <col min="33" max="33" width="15" bestFit="1" customWidth="1"/>
    <col min="34" max="34" width="14.140625" bestFit="1" customWidth="1"/>
    <col min="35" max="35" width="15" bestFit="1" customWidth="1"/>
  </cols>
  <sheetData>
    <row r="1" spans="1:35" ht="38.25" customHeight="1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</row>
    <row r="2" spans="1:35" ht="20.2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</row>
    <row r="3" spans="1:35" ht="19.5" customHeight="1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</row>
    <row r="4" spans="1:35" ht="15.75" x14ac:dyDescent="0.25">
      <c r="A4" s="8"/>
      <c r="B4" s="117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8"/>
    </row>
    <row r="5" spans="1:35" ht="27" customHeight="1" x14ac:dyDescent="0.25">
      <c r="A5" s="4" t="s">
        <v>2</v>
      </c>
      <c r="B5" s="4"/>
      <c r="C5" s="4" t="s">
        <v>0</v>
      </c>
      <c r="D5" s="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2"/>
      <c r="X5" s="2"/>
      <c r="Y5" s="122" t="s">
        <v>3</v>
      </c>
      <c r="Z5" s="122"/>
      <c r="AG5" s="3"/>
      <c r="AH5" s="115" t="s">
        <v>4</v>
      </c>
      <c r="AI5" s="116"/>
    </row>
    <row r="6" spans="1:35" ht="7.5" customHeight="1" x14ac:dyDescent="0.25"/>
    <row r="7" spans="1:35" ht="29.25" customHeight="1" x14ac:dyDescent="0.25">
      <c r="A7" s="3" t="s">
        <v>5</v>
      </c>
      <c r="B7" s="3"/>
      <c r="C7" s="81" t="s">
        <v>6</v>
      </c>
      <c r="D7" s="4" t="s">
        <v>7</v>
      </c>
      <c r="E7" s="4"/>
      <c r="F7" s="4"/>
      <c r="G7" s="4"/>
      <c r="U7" s="4"/>
      <c r="V7" s="4"/>
      <c r="W7" s="4"/>
      <c r="X7" s="4"/>
      <c r="Y7" s="4" t="s">
        <v>8</v>
      </c>
      <c r="Z7" s="4"/>
      <c r="AA7" s="4"/>
      <c r="AB7" s="4" t="s">
        <v>9</v>
      </c>
      <c r="AC7" s="4"/>
      <c r="AD7" s="4"/>
      <c r="AE7" s="4"/>
      <c r="AF7" s="3"/>
      <c r="AG7" s="3"/>
      <c r="AH7" s="3"/>
    </row>
    <row r="8" spans="1:35" ht="30.75" customHeight="1" x14ac:dyDescent="0.25">
      <c r="A8" s="3" t="s">
        <v>10</v>
      </c>
      <c r="B8" s="3"/>
      <c r="C8" s="81" t="s">
        <v>6</v>
      </c>
      <c r="D8" s="3" t="s">
        <v>11</v>
      </c>
      <c r="E8" s="82" t="s">
        <v>12</v>
      </c>
      <c r="F8" s="4"/>
      <c r="G8" s="4"/>
      <c r="H8" s="6"/>
      <c r="R8" s="1"/>
      <c r="S8" s="1"/>
      <c r="T8" s="1"/>
      <c r="U8" s="132" t="s">
        <v>13</v>
      </c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</row>
    <row r="9" spans="1:35" ht="5.25" customHeight="1" thickBot="1" x14ac:dyDescent="0.3"/>
    <row r="10" spans="1:35" s="3" customFormat="1" ht="31.5" customHeight="1" x14ac:dyDescent="0.25">
      <c r="A10" s="118" t="s">
        <v>14</v>
      </c>
      <c r="B10" s="130" t="s">
        <v>15</v>
      </c>
      <c r="C10" s="118" t="s">
        <v>16</v>
      </c>
      <c r="D10" s="118" t="s">
        <v>17</v>
      </c>
      <c r="E10" s="118" t="s">
        <v>18</v>
      </c>
      <c r="F10" s="118" t="s">
        <v>19</v>
      </c>
      <c r="G10" s="118"/>
      <c r="H10" s="118" t="s">
        <v>20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 t="s">
        <v>21</v>
      </c>
      <c r="U10" s="118"/>
      <c r="V10" s="118" t="s">
        <v>22</v>
      </c>
      <c r="W10" s="120" t="s">
        <v>23</v>
      </c>
      <c r="X10" s="120" t="s">
        <v>24</v>
      </c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</row>
    <row r="11" spans="1:35" s="3" customFormat="1" ht="32.25" customHeight="1" thickBot="1" x14ac:dyDescent="0.3">
      <c r="A11" s="129"/>
      <c r="B11" s="131"/>
      <c r="C11" s="129"/>
      <c r="D11" s="119"/>
      <c r="E11" s="119"/>
      <c r="F11" s="97" t="s">
        <v>25</v>
      </c>
      <c r="G11" s="97" t="s">
        <v>26</v>
      </c>
      <c r="H11" s="97" t="s">
        <v>27</v>
      </c>
      <c r="I11" s="97" t="s">
        <v>28</v>
      </c>
      <c r="J11" s="97" t="s">
        <v>29</v>
      </c>
      <c r="K11" s="97" t="s">
        <v>30</v>
      </c>
      <c r="L11" s="97" t="s">
        <v>31</v>
      </c>
      <c r="M11" s="97" t="s">
        <v>32</v>
      </c>
      <c r="N11" s="97" t="s">
        <v>33</v>
      </c>
      <c r="O11" s="97" t="s">
        <v>34</v>
      </c>
      <c r="P11" s="97" t="s">
        <v>35</v>
      </c>
      <c r="Q11" s="97" t="s">
        <v>36</v>
      </c>
      <c r="R11" s="97" t="s">
        <v>37</v>
      </c>
      <c r="S11" s="97" t="s">
        <v>38</v>
      </c>
      <c r="T11" s="9" t="s">
        <v>25</v>
      </c>
      <c r="U11" s="9" t="s">
        <v>39</v>
      </c>
      <c r="V11" s="119"/>
      <c r="W11" s="121"/>
      <c r="X11" s="9" t="s">
        <v>27</v>
      </c>
      <c r="Y11" s="9" t="s">
        <v>28</v>
      </c>
      <c r="Z11" s="9" t="s">
        <v>29</v>
      </c>
      <c r="AA11" s="9" t="s">
        <v>30</v>
      </c>
      <c r="AB11" s="9" t="s">
        <v>31</v>
      </c>
      <c r="AC11" s="9" t="s">
        <v>32</v>
      </c>
      <c r="AD11" s="9" t="s">
        <v>33</v>
      </c>
      <c r="AE11" s="9" t="s">
        <v>34</v>
      </c>
      <c r="AF11" s="9" t="s">
        <v>35</v>
      </c>
      <c r="AG11" s="9" t="s">
        <v>36</v>
      </c>
      <c r="AH11" s="9" t="s">
        <v>37</v>
      </c>
      <c r="AI11" s="9" t="s">
        <v>38</v>
      </c>
    </row>
    <row r="12" spans="1:35" s="40" customFormat="1" ht="143.25" customHeight="1" x14ac:dyDescent="0.25">
      <c r="A12" s="44">
        <v>1</v>
      </c>
      <c r="B12" s="42" t="s">
        <v>40</v>
      </c>
      <c r="C12" s="123" t="s">
        <v>41</v>
      </c>
      <c r="D12" s="88" t="s">
        <v>42</v>
      </c>
      <c r="E12" s="83" t="s">
        <v>43</v>
      </c>
      <c r="F12" s="84" t="s">
        <v>44</v>
      </c>
      <c r="G12" s="38">
        <v>5</v>
      </c>
      <c r="H12" s="38">
        <v>0</v>
      </c>
      <c r="I12" s="38">
        <v>1</v>
      </c>
      <c r="J12" s="38">
        <v>0</v>
      </c>
      <c r="K12" s="38">
        <v>1</v>
      </c>
      <c r="L12" s="38">
        <v>0</v>
      </c>
      <c r="M12" s="38">
        <v>1</v>
      </c>
      <c r="N12" s="38">
        <v>0</v>
      </c>
      <c r="O12" s="38">
        <v>0</v>
      </c>
      <c r="P12" s="38">
        <v>0</v>
      </c>
      <c r="Q12" s="38">
        <v>1</v>
      </c>
      <c r="R12" s="38">
        <v>0</v>
      </c>
      <c r="S12" s="38">
        <v>1</v>
      </c>
      <c r="T12" s="39" t="s">
        <v>45</v>
      </c>
      <c r="U12" s="86">
        <v>5316</v>
      </c>
      <c r="V12" s="38" t="s">
        <v>46</v>
      </c>
      <c r="W12" s="69">
        <v>2834966</v>
      </c>
      <c r="X12" s="39"/>
      <c r="Y12" s="70">
        <v>566993.19999999995</v>
      </c>
      <c r="Z12" s="39"/>
      <c r="AA12" s="70">
        <v>566993.19999999995</v>
      </c>
      <c r="AB12" s="39"/>
      <c r="AC12" s="70">
        <v>566993.19999999995</v>
      </c>
      <c r="AD12" s="39"/>
      <c r="AE12" s="39"/>
      <c r="AF12" s="39"/>
      <c r="AG12" s="70">
        <v>566993.19999999995</v>
      </c>
      <c r="AH12" s="39"/>
      <c r="AI12" s="70">
        <v>566993.19999999995</v>
      </c>
    </row>
    <row r="13" spans="1:35" s="34" customFormat="1" ht="211.5" customHeight="1" x14ac:dyDescent="0.25">
      <c r="A13" s="44">
        <v>2</v>
      </c>
      <c r="B13" s="42" t="s">
        <v>40</v>
      </c>
      <c r="C13" s="123"/>
      <c r="D13" s="94" t="s">
        <v>47</v>
      </c>
      <c r="E13" s="96" t="s">
        <v>48</v>
      </c>
      <c r="F13" s="44" t="s">
        <v>49</v>
      </c>
      <c r="G13" s="44">
        <v>5</v>
      </c>
      <c r="H13" s="44">
        <v>0</v>
      </c>
      <c r="I13" s="44">
        <v>1</v>
      </c>
      <c r="J13" s="44">
        <v>0</v>
      </c>
      <c r="K13" s="44">
        <v>1</v>
      </c>
      <c r="L13" s="44">
        <v>0</v>
      </c>
      <c r="M13" s="44">
        <v>1</v>
      </c>
      <c r="N13" s="44">
        <v>0</v>
      </c>
      <c r="O13" s="44">
        <v>0</v>
      </c>
      <c r="P13" s="46">
        <v>0</v>
      </c>
      <c r="Q13" s="43">
        <v>1</v>
      </c>
      <c r="R13" s="47">
        <v>0</v>
      </c>
      <c r="S13" s="47">
        <v>1</v>
      </c>
      <c r="T13" s="49" t="s">
        <v>45</v>
      </c>
      <c r="U13" s="87">
        <v>5316</v>
      </c>
      <c r="V13" s="44" t="s">
        <v>46</v>
      </c>
      <c r="W13" s="72">
        <v>1133986.3999999999</v>
      </c>
      <c r="X13" s="50"/>
      <c r="Y13" s="71">
        <v>226797.28</v>
      </c>
      <c r="Z13" s="50"/>
      <c r="AA13" s="71">
        <v>226797.28</v>
      </c>
      <c r="AB13" s="50"/>
      <c r="AC13" s="71">
        <v>226797.28</v>
      </c>
      <c r="AD13" s="50"/>
      <c r="AE13" s="50"/>
      <c r="AF13" s="50"/>
      <c r="AG13" s="71">
        <v>226797.28</v>
      </c>
      <c r="AH13" s="50"/>
      <c r="AI13" s="71">
        <v>226797.28</v>
      </c>
    </row>
    <row r="14" spans="1:35" s="34" customFormat="1" ht="216.75" customHeight="1" x14ac:dyDescent="0.25">
      <c r="A14" s="44">
        <v>3</v>
      </c>
      <c r="B14" s="42" t="s">
        <v>40</v>
      </c>
      <c r="C14" s="123"/>
      <c r="D14" s="89" t="s">
        <v>50</v>
      </c>
      <c r="E14" s="95" t="s">
        <v>51</v>
      </c>
      <c r="F14" s="44" t="s">
        <v>52</v>
      </c>
      <c r="G14" s="44">
        <v>2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1</v>
      </c>
      <c r="N14" s="44">
        <v>0</v>
      </c>
      <c r="O14" s="44">
        <v>0</v>
      </c>
      <c r="P14" s="46">
        <v>0</v>
      </c>
      <c r="Q14" s="43">
        <v>0</v>
      </c>
      <c r="R14" s="47">
        <v>0</v>
      </c>
      <c r="S14" s="47">
        <v>1</v>
      </c>
      <c r="T14" s="49" t="s">
        <v>45</v>
      </c>
      <c r="U14" s="87">
        <v>5316</v>
      </c>
      <c r="V14" s="44" t="s">
        <v>46</v>
      </c>
      <c r="W14" s="72">
        <v>566993.19999999995</v>
      </c>
      <c r="X14" s="50"/>
      <c r="Y14" s="50"/>
      <c r="Z14" s="50"/>
      <c r="AA14" s="50"/>
      <c r="AB14" s="50"/>
      <c r="AC14" s="71">
        <v>283496.59999999998</v>
      </c>
      <c r="AD14" s="50"/>
      <c r="AE14" s="50"/>
      <c r="AF14" s="50"/>
      <c r="AG14" s="50"/>
      <c r="AH14" s="50"/>
      <c r="AI14" s="71">
        <v>283496.59999999998</v>
      </c>
    </row>
    <row r="15" spans="1:35" s="34" customFormat="1" ht="177.75" customHeight="1" x14ac:dyDescent="0.25">
      <c r="A15" s="44">
        <v>4</v>
      </c>
      <c r="B15" s="42" t="s">
        <v>40</v>
      </c>
      <c r="C15" s="123"/>
      <c r="D15" s="93" t="s">
        <v>53</v>
      </c>
      <c r="E15" s="45" t="s">
        <v>54</v>
      </c>
      <c r="F15" s="44" t="s">
        <v>49</v>
      </c>
      <c r="G15" s="44">
        <v>5</v>
      </c>
      <c r="H15" s="44">
        <v>0</v>
      </c>
      <c r="I15" s="44">
        <v>1</v>
      </c>
      <c r="J15" s="44">
        <v>0</v>
      </c>
      <c r="K15" s="44">
        <v>1</v>
      </c>
      <c r="L15" s="44">
        <v>0</v>
      </c>
      <c r="M15" s="44">
        <v>1</v>
      </c>
      <c r="N15" s="44">
        <v>0</v>
      </c>
      <c r="O15" s="44">
        <v>0</v>
      </c>
      <c r="P15" s="46">
        <v>0</v>
      </c>
      <c r="Q15" s="43">
        <v>1</v>
      </c>
      <c r="R15" s="47">
        <v>0</v>
      </c>
      <c r="S15" s="47">
        <v>1</v>
      </c>
      <c r="T15" s="49" t="s">
        <v>45</v>
      </c>
      <c r="U15" s="87">
        <v>5316</v>
      </c>
      <c r="V15" s="44" t="s">
        <v>46</v>
      </c>
      <c r="W15" s="72">
        <v>1133986.3999999999</v>
      </c>
      <c r="X15" s="50"/>
      <c r="Y15" s="71">
        <v>226797.28</v>
      </c>
      <c r="Z15" s="50"/>
      <c r="AA15" s="71">
        <v>226797.28</v>
      </c>
      <c r="AB15" s="50"/>
      <c r="AC15" s="71">
        <v>226797.28</v>
      </c>
      <c r="AD15" s="50"/>
      <c r="AE15" s="50"/>
      <c r="AF15" s="50"/>
      <c r="AG15" s="71">
        <v>226797.28</v>
      </c>
      <c r="AH15" s="50"/>
      <c r="AI15" s="71">
        <v>226797.28</v>
      </c>
    </row>
    <row r="16" spans="1:35" s="11" customFormat="1" ht="130.5" customHeight="1" x14ac:dyDescent="0.25">
      <c r="A16" s="44">
        <v>5</v>
      </c>
      <c r="B16" s="35" t="s">
        <v>40</v>
      </c>
      <c r="C16" s="124" t="s">
        <v>55</v>
      </c>
      <c r="D16" s="90" t="s">
        <v>56</v>
      </c>
      <c r="E16" s="36" t="s">
        <v>57</v>
      </c>
      <c r="F16" s="37" t="s">
        <v>58</v>
      </c>
      <c r="G16" s="99">
        <v>5</v>
      </c>
      <c r="H16" s="41">
        <v>0</v>
      </c>
      <c r="I16" s="32">
        <v>1</v>
      </c>
      <c r="J16" s="32">
        <v>0</v>
      </c>
      <c r="K16" s="32">
        <v>1</v>
      </c>
      <c r="L16" s="32">
        <v>0</v>
      </c>
      <c r="M16" s="32">
        <v>1</v>
      </c>
      <c r="N16" s="41">
        <v>0</v>
      </c>
      <c r="O16" s="32">
        <v>0</v>
      </c>
      <c r="P16" s="41">
        <v>0</v>
      </c>
      <c r="Q16" s="32">
        <v>1</v>
      </c>
      <c r="R16" s="32">
        <v>0</v>
      </c>
      <c r="S16" s="32">
        <v>1</v>
      </c>
      <c r="T16" s="51" t="s">
        <v>45</v>
      </c>
      <c r="U16" s="100">
        <v>2128</v>
      </c>
      <c r="V16" s="48" t="s">
        <v>46</v>
      </c>
      <c r="W16" s="54">
        <v>5930776</v>
      </c>
      <c r="X16" s="29"/>
      <c r="Y16" s="29">
        <v>1186155.2</v>
      </c>
      <c r="Z16" s="29"/>
      <c r="AA16" s="29">
        <v>1186155.2</v>
      </c>
      <c r="AB16" s="29"/>
      <c r="AC16" s="29">
        <v>1186155.2</v>
      </c>
      <c r="AD16" s="53"/>
      <c r="AE16" s="53"/>
      <c r="AF16" s="29"/>
      <c r="AG16" s="29">
        <v>1186155.2</v>
      </c>
      <c r="AH16" s="29"/>
      <c r="AI16" s="29">
        <v>1186155.2</v>
      </c>
    </row>
    <row r="17" spans="1:35" s="11" customFormat="1" ht="128.25" customHeight="1" x14ac:dyDescent="0.25">
      <c r="A17" s="44">
        <v>6</v>
      </c>
      <c r="B17" s="31" t="s">
        <v>40</v>
      </c>
      <c r="C17" s="125"/>
      <c r="D17" s="90" t="s">
        <v>59</v>
      </c>
      <c r="E17" s="36" t="s">
        <v>57</v>
      </c>
      <c r="F17" s="37" t="s">
        <v>58</v>
      </c>
      <c r="G17" s="101">
        <v>5</v>
      </c>
      <c r="H17" s="41">
        <v>0</v>
      </c>
      <c r="I17" s="32">
        <v>1</v>
      </c>
      <c r="J17" s="32">
        <v>0</v>
      </c>
      <c r="K17" s="32">
        <v>1</v>
      </c>
      <c r="L17" s="32">
        <v>0</v>
      </c>
      <c r="M17" s="32">
        <v>1</v>
      </c>
      <c r="N17" s="41">
        <v>0</v>
      </c>
      <c r="O17" s="32">
        <v>0</v>
      </c>
      <c r="P17" s="41">
        <v>0</v>
      </c>
      <c r="Q17" s="32">
        <v>1</v>
      </c>
      <c r="R17" s="32">
        <v>0</v>
      </c>
      <c r="S17" s="32">
        <v>1</v>
      </c>
      <c r="T17" s="51" t="s">
        <v>45</v>
      </c>
      <c r="U17" s="101">
        <v>1329</v>
      </c>
      <c r="V17" s="48" t="s">
        <v>46</v>
      </c>
      <c r="W17" s="73">
        <v>3706735</v>
      </c>
      <c r="X17" s="27"/>
      <c r="Y17" s="27">
        <v>741347</v>
      </c>
      <c r="Z17" s="27"/>
      <c r="AA17" s="27">
        <v>741347</v>
      </c>
      <c r="AB17" s="27"/>
      <c r="AC17" s="27">
        <v>741347</v>
      </c>
      <c r="AD17" s="28"/>
      <c r="AE17" s="52"/>
      <c r="AF17" s="27"/>
      <c r="AG17" s="27">
        <v>741347</v>
      </c>
      <c r="AH17" s="27"/>
      <c r="AI17" s="27">
        <v>741347</v>
      </c>
    </row>
    <row r="18" spans="1:35" s="11" customFormat="1" ht="138.75" customHeight="1" x14ac:dyDescent="0.25">
      <c r="A18" s="44">
        <v>7</v>
      </c>
      <c r="B18" s="31" t="s">
        <v>40</v>
      </c>
      <c r="C18" s="125"/>
      <c r="D18" s="90" t="s">
        <v>60</v>
      </c>
      <c r="E18" s="36" t="s">
        <v>57</v>
      </c>
      <c r="F18" s="37" t="s">
        <v>58</v>
      </c>
      <c r="G18" s="101">
        <v>5</v>
      </c>
      <c r="H18" s="41">
        <v>0</v>
      </c>
      <c r="I18" s="32">
        <v>1</v>
      </c>
      <c r="J18" s="32">
        <v>0</v>
      </c>
      <c r="K18" s="32">
        <v>1</v>
      </c>
      <c r="L18" s="32">
        <v>0</v>
      </c>
      <c r="M18" s="32">
        <v>1</v>
      </c>
      <c r="N18" s="41">
        <v>0</v>
      </c>
      <c r="O18" s="32">
        <v>0</v>
      </c>
      <c r="P18" s="41">
        <v>0</v>
      </c>
      <c r="Q18" s="32">
        <v>1</v>
      </c>
      <c r="R18" s="32">
        <v>0</v>
      </c>
      <c r="S18" s="32">
        <v>1</v>
      </c>
      <c r="T18" s="51" t="s">
        <v>45</v>
      </c>
      <c r="U18" s="101">
        <v>1063</v>
      </c>
      <c r="V18" s="48" t="s">
        <v>46</v>
      </c>
      <c r="W18" s="73">
        <v>2965388</v>
      </c>
      <c r="X18" s="27"/>
      <c r="Y18" s="27">
        <v>593077.6</v>
      </c>
      <c r="Z18" s="27"/>
      <c r="AA18" s="27">
        <v>593077.6</v>
      </c>
      <c r="AB18" s="27"/>
      <c r="AC18" s="27">
        <v>593077.6</v>
      </c>
      <c r="AD18" s="28"/>
      <c r="AE18" s="52"/>
      <c r="AF18" s="27"/>
      <c r="AG18" s="27">
        <v>593077.6</v>
      </c>
      <c r="AH18" s="27"/>
      <c r="AI18" s="27">
        <v>593077.6</v>
      </c>
    </row>
    <row r="19" spans="1:35" s="11" customFormat="1" ht="131.25" customHeight="1" x14ac:dyDescent="0.25">
      <c r="A19" s="44">
        <v>8</v>
      </c>
      <c r="B19" s="31" t="s">
        <v>40</v>
      </c>
      <c r="C19" s="125"/>
      <c r="D19" s="90" t="s">
        <v>61</v>
      </c>
      <c r="E19" s="36" t="s">
        <v>57</v>
      </c>
      <c r="F19" s="37" t="s">
        <v>58</v>
      </c>
      <c r="G19" s="31">
        <v>265</v>
      </c>
      <c r="H19" s="41">
        <v>0</v>
      </c>
      <c r="I19" s="32">
        <v>1</v>
      </c>
      <c r="J19" s="32">
        <v>0</v>
      </c>
      <c r="K19" s="32">
        <v>1</v>
      </c>
      <c r="L19" s="32">
        <v>0</v>
      </c>
      <c r="M19" s="32">
        <v>1</v>
      </c>
      <c r="N19" s="41">
        <v>0</v>
      </c>
      <c r="O19" s="32">
        <v>0</v>
      </c>
      <c r="P19" s="41">
        <v>0</v>
      </c>
      <c r="Q19" s="32">
        <v>1</v>
      </c>
      <c r="R19" s="32">
        <v>0</v>
      </c>
      <c r="S19" s="32">
        <v>1</v>
      </c>
      <c r="T19" s="51" t="s">
        <v>45</v>
      </c>
      <c r="U19" s="31">
        <v>265</v>
      </c>
      <c r="V19" s="48" t="s">
        <v>46</v>
      </c>
      <c r="W19" s="80">
        <v>741347</v>
      </c>
      <c r="X19" s="27"/>
      <c r="Y19" s="27">
        <v>148269.4</v>
      </c>
      <c r="Z19" s="27"/>
      <c r="AA19" s="27">
        <v>148269.4</v>
      </c>
      <c r="AB19" s="27"/>
      <c r="AC19" s="27">
        <v>148269.4</v>
      </c>
      <c r="AD19" s="28"/>
      <c r="AE19" s="28"/>
      <c r="AF19" s="27"/>
      <c r="AG19" s="27">
        <v>148269.4</v>
      </c>
      <c r="AH19" s="27"/>
      <c r="AI19" s="27">
        <v>148269.4</v>
      </c>
    </row>
    <row r="20" spans="1:35" s="11" customFormat="1" ht="135.75" customHeight="1" x14ac:dyDescent="0.25">
      <c r="A20" s="44">
        <v>9</v>
      </c>
      <c r="B20" s="31" t="s">
        <v>40</v>
      </c>
      <c r="C20" s="125"/>
      <c r="D20" s="90" t="s">
        <v>62</v>
      </c>
      <c r="E20" s="36" t="s">
        <v>57</v>
      </c>
      <c r="F20" s="37" t="s">
        <v>58</v>
      </c>
      <c r="G20" s="31">
        <v>5</v>
      </c>
      <c r="H20" s="41">
        <v>0</v>
      </c>
      <c r="I20" s="32">
        <v>1</v>
      </c>
      <c r="J20" s="32">
        <v>0</v>
      </c>
      <c r="K20" s="32">
        <v>1</v>
      </c>
      <c r="L20" s="32">
        <v>0</v>
      </c>
      <c r="M20" s="32">
        <v>1</v>
      </c>
      <c r="N20" s="41">
        <v>0</v>
      </c>
      <c r="O20" s="32">
        <v>0</v>
      </c>
      <c r="P20" s="41">
        <v>0</v>
      </c>
      <c r="Q20" s="32">
        <v>1</v>
      </c>
      <c r="R20" s="32">
        <v>0</v>
      </c>
      <c r="S20" s="32">
        <v>1</v>
      </c>
      <c r="T20" s="51" t="s">
        <v>45</v>
      </c>
      <c r="U20" s="31">
        <v>531</v>
      </c>
      <c r="V20" s="48" t="s">
        <v>46</v>
      </c>
      <c r="W20" s="73">
        <v>1482694</v>
      </c>
      <c r="X20" s="27"/>
      <c r="Y20" s="27">
        <v>296538.8</v>
      </c>
      <c r="Z20" s="27"/>
      <c r="AA20" s="27">
        <v>296538.8</v>
      </c>
      <c r="AB20" s="27"/>
      <c r="AC20" s="27">
        <v>296538.8</v>
      </c>
      <c r="AD20" s="28"/>
      <c r="AE20" s="52"/>
      <c r="AF20" s="27"/>
      <c r="AG20" s="27">
        <v>296538.8</v>
      </c>
      <c r="AH20" s="27"/>
      <c r="AI20" s="27">
        <v>296538.8</v>
      </c>
    </row>
    <row r="21" spans="1:35" s="11" customFormat="1" ht="120.75" customHeight="1" x14ac:dyDescent="0.25">
      <c r="A21" s="44">
        <v>10</v>
      </c>
      <c r="B21" s="31" t="s">
        <v>40</v>
      </c>
      <c r="C21" s="126"/>
      <c r="D21" s="90" t="s">
        <v>63</v>
      </c>
      <c r="E21" s="36" t="s">
        <v>57</v>
      </c>
      <c r="F21" s="37" t="s">
        <v>58</v>
      </c>
      <c r="G21" s="31">
        <v>12</v>
      </c>
      <c r="H21" s="41">
        <v>1</v>
      </c>
      <c r="I21" s="41">
        <v>1</v>
      </c>
      <c r="J21" s="41">
        <v>1</v>
      </c>
      <c r="K21" s="41">
        <v>1</v>
      </c>
      <c r="L21" s="41">
        <v>1</v>
      </c>
      <c r="M21" s="41">
        <v>1</v>
      </c>
      <c r="N21" s="41">
        <v>1</v>
      </c>
      <c r="O21" s="32">
        <v>1</v>
      </c>
      <c r="P21" s="41">
        <v>1</v>
      </c>
      <c r="Q21" s="41">
        <v>1</v>
      </c>
      <c r="R21" s="41">
        <v>1</v>
      </c>
      <c r="S21" s="41">
        <v>1</v>
      </c>
      <c r="T21" s="51" t="s">
        <v>45</v>
      </c>
      <c r="U21" s="101">
        <v>5316</v>
      </c>
      <c r="V21" s="48" t="s">
        <v>46</v>
      </c>
      <c r="W21" s="73">
        <v>36165</v>
      </c>
      <c r="X21" s="27">
        <v>3013.75</v>
      </c>
      <c r="Y21" s="27">
        <v>3013.75</v>
      </c>
      <c r="Z21" s="27">
        <v>3013.75</v>
      </c>
      <c r="AA21" s="27">
        <v>3013.75</v>
      </c>
      <c r="AB21" s="27">
        <v>3013.75</v>
      </c>
      <c r="AC21" s="27">
        <v>3013.75</v>
      </c>
      <c r="AD21" s="27">
        <v>3013.75</v>
      </c>
      <c r="AE21" s="27">
        <v>3013.75</v>
      </c>
      <c r="AF21" s="27">
        <v>3013.75</v>
      </c>
      <c r="AG21" s="27">
        <v>3013.75</v>
      </c>
      <c r="AH21" s="27">
        <v>3013.75</v>
      </c>
      <c r="AI21" s="27">
        <v>3013.75</v>
      </c>
    </row>
    <row r="22" spans="1:35" s="11" customFormat="1" ht="156.75" customHeight="1" x14ac:dyDescent="0.25">
      <c r="A22" s="44">
        <v>11</v>
      </c>
      <c r="B22" s="32" t="s">
        <v>40</v>
      </c>
      <c r="C22" s="124" t="s">
        <v>64</v>
      </c>
      <c r="D22" s="85" t="s">
        <v>65</v>
      </c>
      <c r="E22" s="56" t="s">
        <v>66</v>
      </c>
      <c r="F22" s="56" t="s">
        <v>67</v>
      </c>
      <c r="G22" s="32">
        <v>12</v>
      </c>
      <c r="H22" s="32">
        <v>1</v>
      </c>
      <c r="I22" s="32">
        <v>1</v>
      </c>
      <c r="J22" s="32">
        <v>1</v>
      </c>
      <c r="K22" s="32">
        <v>1</v>
      </c>
      <c r="L22" s="32">
        <v>1</v>
      </c>
      <c r="M22" s="32">
        <v>1</v>
      </c>
      <c r="N22" s="32">
        <v>1</v>
      </c>
      <c r="O22" s="32">
        <v>1</v>
      </c>
      <c r="P22" s="32">
        <v>1</v>
      </c>
      <c r="Q22" s="32">
        <v>1</v>
      </c>
      <c r="R22" s="32">
        <v>1</v>
      </c>
      <c r="S22" s="32">
        <v>1</v>
      </c>
      <c r="T22" s="48" t="s">
        <v>68</v>
      </c>
      <c r="U22" s="31">
        <v>60</v>
      </c>
      <c r="V22" s="48" t="s">
        <v>46</v>
      </c>
      <c r="W22" s="54">
        <v>1449000</v>
      </c>
      <c r="X22" s="29">
        <v>120750</v>
      </c>
      <c r="Y22" s="29">
        <v>120750</v>
      </c>
      <c r="Z22" s="29">
        <v>120750</v>
      </c>
      <c r="AA22" s="29">
        <v>120750</v>
      </c>
      <c r="AB22" s="29">
        <v>120750</v>
      </c>
      <c r="AC22" s="29">
        <v>120750</v>
      </c>
      <c r="AD22" s="29">
        <v>120750</v>
      </c>
      <c r="AE22" s="29">
        <v>120750</v>
      </c>
      <c r="AF22" s="29">
        <v>120750</v>
      </c>
      <c r="AG22" s="29">
        <v>120750</v>
      </c>
      <c r="AH22" s="29">
        <v>120750</v>
      </c>
      <c r="AI22" s="29">
        <v>120750</v>
      </c>
    </row>
    <row r="23" spans="1:35" s="11" customFormat="1" ht="138" customHeight="1" x14ac:dyDescent="0.25">
      <c r="A23" s="44">
        <v>12</v>
      </c>
      <c r="B23" s="32" t="s">
        <v>40</v>
      </c>
      <c r="C23" s="125"/>
      <c r="D23" s="85" t="s">
        <v>69</v>
      </c>
      <c r="E23" s="55" t="s">
        <v>70</v>
      </c>
      <c r="F23" s="56" t="s">
        <v>52</v>
      </c>
      <c r="G23" s="32">
        <v>4</v>
      </c>
      <c r="H23" s="32">
        <v>0</v>
      </c>
      <c r="I23" s="32">
        <v>0</v>
      </c>
      <c r="J23" s="32">
        <v>1</v>
      </c>
      <c r="K23" s="32">
        <v>0</v>
      </c>
      <c r="L23" s="32">
        <v>0</v>
      </c>
      <c r="M23" s="32">
        <v>1</v>
      </c>
      <c r="N23" s="32">
        <v>0</v>
      </c>
      <c r="O23" s="32">
        <v>0</v>
      </c>
      <c r="P23" s="32">
        <v>1</v>
      </c>
      <c r="Q23" s="32">
        <v>0</v>
      </c>
      <c r="R23" s="32">
        <v>0</v>
      </c>
      <c r="S23" s="32">
        <v>1</v>
      </c>
      <c r="T23" s="48" t="s">
        <v>68</v>
      </c>
      <c r="U23" s="31">
        <v>60</v>
      </c>
      <c r="V23" s="48" t="s">
        <v>46</v>
      </c>
      <c r="W23" s="54">
        <v>157513.35</v>
      </c>
      <c r="X23" s="29"/>
      <c r="Y23" s="29"/>
      <c r="Z23" s="29">
        <v>39378.33</v>
      </c>
      <c r="AA23" s="29"/>
      <c r="AB23" s="29"/>
      <c r="AC23" s="29">
        <v>39378.33</v>
      </c>
      <c r="AD23" s="29"/>
      <c r="AE23" s="29"/>
      <c r="AF23" s="29">
        <v>39378.33</v>
      </c>
      <c r="AG23" s="29"/>
      <c r="AH23" s="29"/>
      <c r="AI23" s="29">
        <v>39378.33</v>
      </c>
    </row>
    <row r="24" spans="1:35" s="11" customFormat="1" ht="144" customHeight="1" x14ac:dyDescent="0.25">
      <c r="A24" s="44">
        <v>13</v>
      </c>
      <c r="B24" s="32" t="s">
        <v>40</v>
      </c>
      <c r="C24" s="125"/>
      <c r="D24" s="85" t="s">
        <v>71</v>
      </c>
      <c r="E24" s="55" t="s">
        <v>72</v>
      </c>
      <c r="F24" s="56" t="s">
        <v>73</v>
      </c>
      <c r="G24" s="32">
        <v>2</v>
      </c>
      <c r="H24" s="32">
        <v>0</v>
      </c>
      <c r="I24" s="32">
        <v>0</v>
      </c>
      <c r="J24" s="32">
        <v>1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1</v>
      </c>
      <c r="S24" s="32">
        <v>0</v>
      </c>
      <c r="T24" s="48" t="s">
        <v>68</v>
      </c>
      <c r="U24" s="31">
        <v>60</v>
      </c>
      <c r="V24" s="48" t="s">
        <v>46</v>
      </c>
      <c r="W24" s="54">
        <v>52504.45</v>
      </c>
      <c r="X24" s="29"/>
      <c r="Y24" s="29"/>
      <c r="Z24" s="29">
        <v>26252.22</v>
      </c>
      <c r="AA24" s="29"/>
      <c r="AB24" s="29"/>
      <c r="AC24" s="29"/>
      <c r="AD24" s="29"/>
      <c r="AE24" s="29"/>
      <c r="AF24" s="29"/>
      <c r="AG24" s="29"/>
      <c r="AH24" s="29">
        <v>26252.22</v>
      </c>
      <c r="AI24" s="29"/>
    </row>
    <row r="25" spans="1:35" s="11" customFormat="1" ht="130.5" customHeight="1" x14ac:dyDescent="0.25">
      <c r="A25" s="44">
        <v>14</v>
      </c>
      <c r="B25" s="32" t="s">
        <v>40</v>
      </c>
      <c r="C25" s="125"/>
      <c r="D25" s="85" t="s">
        <v>74</v>
      </c>
      <c r="E25" s="56" t="s">
        <v>75</v>
      </c>
      <c r="F25" s="56" t="s">
        <v>76</v>
      </c>
      <c r="G25" s="32">
        <v>2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1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1</v>
      </c>
      <c r="T25" s="48" t="s">
        <v>68</v>
      </c>
      <c r="U25" s="31">
        <v>60</v>
      </c>
      <c r="V25" s="48" t="s">
        <v>46</v>
      </c>
      <c r="W25" s="54">
        <v>157513.35</v>
      </c>
      <c r="X25" s="29"/>
      <c r="Y25" s="29"/>
      <c r="Z25" s="29"/>
      <c r="AA25" s="29"/>
      <c r="AB25" s="29"/>
      <c r="AC25" s="29">
        <v>78756.67</v>
      </c>
      <c r="AD25" s="29"/>
      <c r="AE25" s="29"/>
      <c r="AF25" s="29"/>
      <c r="AG25" s="29"/>
      <c r="AH25" s="29"/>
      <c r="AI25" s="29">
        <v>78756.67</v>
      </c>
    </row>
    <row r="26" spans="1:35" s="11" customFormat="1" ht="131.25" customHeight="1" x14ac:dyDescent="0.25">
      <c r="A26" s="44">
        <v>15</v>
      </c>
      <c r="B26" s="32" t="s">
        <v>40</v>
      </c>
      <c r="C26" s="125"/>
      <c r="D26" s="85" t="s">
        <v>77</v>
      </c>
      <c r="E26" s="56" t="s">
        <v>78</v>
      </c>
      <c r="F26" s="56" t="s">
        <v>79</v>
      </c>
      <c r="G26" s="32">
        <v>2</v>
      </c>
      <c r="H26" s="32">
        <v>0</v>
      </c>
      <c r="I26" s="32">
        <v>0</v>
      </c>
      <c r="J26" s="32">
        <v>1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1</v>
      </c>
      <c r="S26" s="32">
        <v>0</v>
      </c>
      <c r="T26" s="48" t="s">
        <v>68</v>
      </c>
      <c r="U26" s="31">
        <v>60</v>
      </c>
      <c r="V26" s="48" t="s">
        <v>46</v>
      </c>
      <c r="W26" s="54">
        <v>210017.8</v>
      </c>
      <c r="X26" s="29"/>
      <c r="Y26" s="29"/>
      <c r="Z26" s="29">
        <v>105008.9</v>
      </c>
      <c r="AA26" s="29"/>
      <c r="AB26" s="29"/>
      <c r="AC26" s="29"/>
      <c r="AD26" s="29"/>
      <c r="AE26" s="29"/>
      <c r="AF26" s="29"/>
      <c r="AG26" s="29"/>
      <c r="AH26" s="29">
        <v>105008.9</v>
      </c>
      <c r="AI26" s="29"/>
    </row>
    <row r="27" spans="1:35" s="11" customFormat="1" ht="129" customHeight="1" x14ac:dyDescent="0.25">
      <c r="A27" s="44">
        <v>16</v>
      </c>
      <c r="B27" s="32"/>
      <c r="C27" s="126"/>
      <c r="D27" s="85" t="s">
        <v>80</v>
      </c>
      <c r="E27" s="58" t="s">
        <v>81</v>
      </c>
      <c r="F27" s="59" t="s">
        <v>82</v>
      </c>
      <c r="G27" s="32">
        <v>2</v>
      </c>
      <c r="H27" s="32">
        <v>1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1</v>
      </c>
      <c r="P27" s="32">
        <v>0</v>
      </c>
      <c r="Q27" s="32">
        <v>0</v>
      </c>
      <c r="R27" s="32">
        <v>0</v>
      </c>
      <c r="S27" s="32">
        <v>0</v>
      </c>
      <c r="T27" s="48" t="s">
        <v>68</v>
      </c>
      <c r="U27" s="31">
        <v>60</v>
      </c>
      <c r="V27" s="48" t="s">
        <v>46</v>
      </c>
      <c r="W27" s="54">
        <v>472540.05</v>
      </c>
      <c r="X27" s="29">
        <v>236270.02</v>
      </c>
      <c r="Y27" s="29"/>
      <c r="Z27" s="29"/>
      <c r="AA27" s="29"/>
      <c r="AB27" s="29"/>
      <c r="AC27" s="29"/>
      <c r="AD27" s="29"/>
      <c r="AE27" s="29">
        <v>236270.02</v>
      </c>
      <c r="AF27" s="29"/>
      <c r="AG27" s="29"/>
      <c r="AH27" s="29"/>
      <c r="AI27" s="29"/>
    </row>
    <row r="28" spans="1:35" s="11" customFormat="1" ht="115.5" customHeight="1" x14ac:dyDescent="0.25">
      <c r="A28" s="44">
        <v>17</v>
      </c>
      <c r="B28" s="32" t="s">
        <v>40</v>
      </c>
      <c r="C28" s="124" t="s">
        <v>83</v>
      </c>
      <c r="D28" s="85" t="s">
        <v>84</v>
      </c>
      <c r="E28" s="56" t="s">
        <v>66</v>
      </c>
      <c r="F28" s="56" t="s">
        <v>67</v>
      </c>
      <c r="G28" s="32">
        <v>12</v>
      </c>
      <c r="H28" s="32">
        <v>1</v>
      </c>
      <c r="I28" s="32">
        <v>1</v>
      </c>
      <c r="J28" s="32">
        <v>1</v>
      </c>
      <c r="K28" s="32">
        <v>1</v>
      </c>
      <c r="L28" s="32">
        <v>1</v>
      </c>
      <c r="M28" s="32">
        <v>1</v>
      </c>
      <c r="N28" s="32">
        <v>1</v>
      </c>
      <c r="O28" s="32">
        <v>1</v>
      </c>
      <c r="P28" s="32">
        <v>1</v>
      </c>
      <c r="Q28" s="32">
        <v>1</v>
      </c>
      <c r="R28" s="32">
        <v>1</v>
      </c>
      <c r="S28" s="32">
        <v>1</v>
      </c>
      <c r="T28" s="48" t="s">
        <v>68</v>
      </c>
      <c r="U28" s="31">
        <v>70</v>
      </c>
      <c r="V28" s="48" t="s">
        <v>46</v>
      </c>
      <c r="W28" s="54">
        <v>92400</v>
      </c>
      <c r="X28" s="29">
        <v>7700</v>
      </c>
      <c r="Y28" s="29">
        <v>7700</v>
      </c>
      <c r="Z28" s="29">
        <v>7700</v>
      </c>
      <c r="AA28" s="29">
        <v>7700</v>
      </c>
      <c r="AB28" s="29">
        <v>7700</v>
      </c>
      <c r="AC28" s="29">
        <v>7700</v>
      </c>
      <c r="AD28" s="29">
        <v>7700</v>
      </c>
      <c r="AE28" s="29">
        <v>7700</v>
      </c>
      <c r="AF28" s="29">
        <v>7700</v>
      </c>
      <c r="AG28" s="29">
        <v>7700</v>
      </c>
      <c r="AH28" s="29">
        <v>7700</v>
      </c>
      <c r="AI28" s="29">
        <v>7700</v>
      </c>
    </row>
    <row r="29" spans="1:35" s="11" customFormat="1" ht="132" customHeight="1" x14ac:dyDescent="0.25">
      <c r="A29" s="44">
        <v>18</v>
      </c>
      <c r="B29" s="32" t="s">
        <v>85</v>
      </c>
      <c r="C29" s="125"/>
      <c r="D29" s="85" t="s">
        <v>86</v>
      </c>
      <c r="E29" s="58" t="s">
        <v>87</v>
      </c>
      <c r="F29" s="59" t="s">
        <v>79</v>
      </c>
      <c r="G29" s="32">
        <v>1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1</v>
      </c>
      <c r="P29" s="32">
        <v>0</v>
      </c>
      <c r="Q29" s="32">
        <v>0</v>
      </c>
      <c r="R29" s="32">
        <v>0</v>
      </c>
      <c r="S29" s="32">
        <v>0</v>
      </c>
      <c r="T29" s="48" t="s">
        <v>68</v>
      </c>
      <c r="U29" s="31">
        <v>70</v>
      </c>
      <c r="V29" s="48" t="s">
        <v>46</v>
      </c>
      <c r="W29" s="54">
        <v>54045.24</v>
      </c>
      <c r="X29" s="29"/>
      <c r="Y29" s="29"/>
      <c r="Z29" s="29"/>
      <c r="AA29" s="29"/>
      <c r="AB29" s="29"/>
      <c r="AC29" s="29"/>
      <c r="AD29" s="29"/>
      <c r="AE29" s="54">
        <v>54045.24</v>
      </c>
      <c r="AF29" s="29"/>
      <c r="AG29" s="29"/>
      <c r="AH29" s="29"/>
      <c r="AI29" s="29"/>
    </row>
    <row r="30" spans="1:35" s="11" customFormat="1" ht="129" customHeight="1" x14ac:dyDescent="0.25">
      <c r="A30" s="44">
        <v>19</v>
      </c>
      <c r="B30" s="32" t="s">
        <v>85</v>
      </c>
      <c r="C30" s="125"/>
      <c r="D30" s="85" t="s">
        <v>88</v>
      </c>
      <c r="E30" s="58" t="s">
        <v>89</v>
      </c>
      <c r="F30" s="59" t="s">
        <v>90</v>
      </c>
      <c r="G30" s="32">
        <v>3</v>
      </c>
      <c r="H30" s="32">
        <v>1</v>
      </c>
      <c r="I30" s="32">
        <v>0</v>
      </c>
      <c r="J30" s="32">
        <v>0</v>
      </c>
      <c r="K30" s="32">
        <v>1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1</v>
      </c>
      <c r="S30" s="32">
        <v>0</v>
      </c>
      <c r="T30" s="48" t="s">
        <v>68</v>
      </c>
      <c r="U30" s="31">
        <v>70</v>
      </c>
      <c r="V30" s="48" t="s">
        <v>46</v>
      </c>
      <c r="W30" s="54">
        <v>270226.2</v>
      </c>
      <c r="X30" s="29">
        <v>90075.4</v>
      </c>
      <c r="Y30" s="29"/>
      <c r="Z30" s="29"/>
      <c r="AA30" s="29">
        <v>90075.4</v>
      </c>
      <c r="AB30" s="29"/>
      <c r="AC30" s="29"/>
      <c r="AD30" s="29"/>
      <c r="AE30" s="29"/>
      <c r="AF30" s="29"/>
      <c r="AG30" s="29"/>
      <c r="AH30" s="29">
        <v>90075.4</v>
      </c>
      <c r="AI30" s="29"/>
    </row>
    <row r="31" spans="1:35" s="11" customFormat="1" ht="132" customHeight="1" x14ac:dyDescent="0.25">
      <c r="A31" s="44">
        <v>20</v>
      </c>
      <c r="B31" s="32" t="s">
        <v>40</v>
      </c>
      <c r="C31" s="125"/>
      <c r="D31" s="91" t="s">
        <v>91</v>
      </c>
      <c r="E31" s="58" t="s">
        <v>81</v>
      </c>
      <c r="F31" s="59" t="s">
        <v>92</v>
      </c>
      <c r="G31" s="32">
        <v>3</v>
      </c>
      <c r="H31" s="32">
        <v>1</v>
      </c>
      <c r="I31" s="32">
        <v>0</v>
      </c>
      <c r="J31" s="32">
        <v>0</v>
      </c>
      <c r="K31" s="32">
        <v>0</v>
      </c>
      <c r="L31" s="32">
        <v>1</v>
      </c>
      <c r="M31" s="32">
        <v>0</v>
      </c>
      <c r="N31" s="32">
        <v>0</v>
      </c>
      <c r="O31" s="32">
        <v>1</v>
      </c>
      <c r="P31" s="32">
        <v>0</v>
      </c>
      <c r="Q31" s="32">
        <v>0</v>
      </c>
      <c r="R31" s="32">
        <v>0</v>
      </c>
      <c r="S31" s="32">
        <v>0</v>
      </c>
      <c r="T31" s="48" t="s">
        <v>68</v>
      </c>
      <c r="U31" s="31">
        <v>70</v>
      </c>
      <c r="V31" s="48" t="s">
        <v>46</v>
      </c>
      <c r="W31" s="54">
        <v>270226.2</v>
      </c>
      <c r="X31" s="29">
        <v>90075.4</v>
      </c>
      <c r="Y31" s="29"/>
      <c r="Z31" s="29"/>
      <c r="AA31" s="29">
        <v>90075.4</v>
      </c>
      <c r="AB31" s="29"/>
      <c r="AC31" s="29"/>
      <c r="AD31" s="29"/>
      <c r="AE31" s="29"/>
      <c r="AF31" s="29"/>
      <c r="AG31" s="29"/>
      <c r="AH31" s="29">
        <v>90075.4</v>
      </c>
      <c r="AI31" s="29"/>
    </row>
    <row r="32" spans="1:35" s="11" customFormat="1" ht="127.5" customHeight="1" x14ac:dyDescent="0.25">
      <c r="A32" s="44">
        <v>21</v>
      </c>
      <c r="B32" s="32"/>
      <c r="C32" s="126"/>
      <c r="D32" s="85" t="s">
        <v>74</v>
      </c>
      <c r="E32" s="56" t="s">
        <v>75</v>
      </c>
      <c r="F32" s="56" t="s">
        <v>76</v>
      </c>
      <c r="G32" s="32">
        <v>2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1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1</v>
      </c>
      <c r="T32" s="48" t="s">
        <v>68</v>
      </c>
      <c r="U32" s="31">
        <v>70</v>
      </c>
      <c r="V32" s="48" t="s">
        <v>46</v>
      </c>
      <c r="W32" s="54">
        <v>306256.36</v>
      </c>
      <c r="X32" s="29"/>
      <c r="Y32" s="29"/>
      <c r="Z32" s="29"/>
      <c r="AA32" s="29"/>
      <c r="AB32" s="29"/>
      <c r="AC32" s="29">
        <v>153128.18</v>
      </c>
      <c r="AD32" s="29"/>
      <c r="AE32" s="29"/>
      <c r="AF32" s="29"/>
      <c r="AG32" s="29"/>
      <c r="AH32" s="29"/>
      <c r="AI32" s="29">
        <v>153128.18</v>
      </c>
    </row>
    <row r="33" spans="1:35" s="11" customFormat="1" ht="124.5" customHeight="1" x14ac:dyDescent="0.25">
      <c r="A33" s="44">
        <v>22</v>
      </c>
      <c r="B33" s="32" t="s">
        <v>40</v>
      </c>
      <c r="C33" s="124" t="s">
        <v>93</v>
      </c>
      <c r="D33" s="85" t="s">
        <v>94</v>
      </c>
      <c r="E33" s="56" t="s">
        <v>66</v>
      </c>
      <c r="F33" s="56" t="s">
        <v>95</v>
      </c>
      <c r="G33" s="32">
        <v>12</v>
      </c>
      <c r="H33" s="32">
        <v>1</v>
      </c>
      <c r="I33" s="32">
        <v>1</v>
      </c>
      <c r="J33" s="32">
        <v>1</v>
      </c>
      <c r="K33" s="32">
        <v>1</v>
      </c>
      <c r="L33" s="32">
        <v>1</v>
      </c>
      <c r="M33" s="32">
        <v>1</v>
      </c>
      <c r="N33" s="32">
        <v>1</v>
      </c>
      <c r="O33" s="32">
        <v>1</v>
      </c>
      <c r="P33" s="32">
        <v>1</v>
      </c>
      <c r="Q33" s="32">
        <v>1</v>
      </c>
      <c r="R33" s="32">
        <v>1</v>
      </c>
      <c r="S33" s="32">
        <v>1</v>
      </c>
      <c r="T33" s="48" t="s">
        <v>68</v>
      </c>
      <c r="U33" s="32">
        <v>24</v>
      </c>
      <c r="V33" s="48" t="s">
        <v>46</v>
      </c>
      <c r="W33" s="54">
        <v>92496</v>
      </c>
      <c r="X33" s="29">
        <v>7708</v>
      </c>
      <c r="Y33" s="29">
        <v>7708</v>
      </c>
      <c r="Z33" s="29">
        <v>7708</v>
      </c>
      <c r="AA33" s="29">
        <v>7708</v>
      </c>
      <c r="AB33" s="29">
        <v>7708</v>
      </c>
      <c r="AC33" s="29">
        <v>7708</v>
      </c>
      <c r="AD33" s="29">
        <v>7708</v>
      </c>
      <c r="AE33" s="29">
        <v>7708</v>
      </c>
      <c r="AF33" s="29">
        <v>7708</v>
      </c>
      <c r="AG33" s="29">
        <v>7708</v>
      </c>
      <c r="AH33" s="29">
        <v>7708</v>
      </c>
      <c r="AI33" s="29">
        <v>7708</v>
      </c>
    </row>
    <row r="34" spans="1:35" s="11" customFormat="1" ht="137.25" customHeight="1" x14ac:dyDescent="0.25">
      <c r="A34" s="44">
        <v>23</v>
      </c>
      <c r="B34" s="60" t="s">
        <v>85</v>
      </c>
      <c r="C34" s="125"/>
      <c r="D34" s="92" t="s">
        <v>96</v>
      </c>
      <c r="E34" s="58" t="s">
        <v>97</v>
      </c>
      <c r="F34" s="63" t="s">
        <v>98</v>
      </c>
      <c r="G34" s="32">
        <v>2</v>
      </c>
      <c r="H34" s="60">
        <v>1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60">
        <v>1</v>
      </c>
      <c r="P34" s="32">
        <v>0</v>
      </c>
      <c r="Q34" s="32">
        <v>0</v>
      </c>
      <c r="R34" s="32">
        <v>0</v>
      </c>
      <c r="S34" s="32">
        <v>0</v>
      </c>
      <c r="T34" s="48" t="s">
        <v>68</v>
      </c>
      <c r="U34" s="32">
        <v>24</v>
      </c>
      <c r="V34" s="48" t="s">
        <v>46</v>
      </c>
      <c r="W34" s="54">
        <v>90075.4</v>
      </c>
      <c r="X34" s="62">
        <v>45037.7</v>
      </c>
      <c r="Y34" s="62"/>
      <c r="Z34" s="62"/>
      <c r="AA34" s="62"/>
      <c r="AB34" s="62"/>
      <c r="AC34" s="62"/>
      <c r="AD34" s="62"/>
      <c r="AE34" s="62">
        <v>45037.7</v>
      </c>
      <c r="AF34" s="62"/>
      <c r="AG34" s="62"/>
      <c r="AH34" s="62"/>
      <c r="AI34" s="62"/>
    </row>
    <row r="35" spans="1:35" s="11" customFormat="1" ht="127.5" customHeight="1" x14ac:dyDescent="0.25">
      <c r="A35" s="44">
        <v>24</v>
      </c>
      <c r="B35" s="60" t="s">
        <v>40</v>
      </c>
      <c r="C35" s="125"/>
      <c r="D35" s="85" t="s">
        <v>99</v>
      </c>
      <c r="E35" s="58" t="s">
        <v>87</v>
      </c>
      <c r="F35" s="59" t="s">
        <v>79</v>
      </c>
      <c r="G35" s="32">
        <v>1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1</v>
      </c>
      <c r="P35" s="32">
        <v>0</v>
      </c>
      <c r="Q35" s="32">
        <v>0</v>
      </c>
      <c r="R35" s="32">
        <v>0</v>
      </c>
      <c r="S35" s="32">
        <v>0</v>
      </c>
      <c r="T35" s="48" t="s">
        <v>68</v>
      </c>
      <c r="U35" s="32">
        <v>24</v>
      </c>
      <c r="V35" s="48" t="s">
        <v>46</v>
      </c>
      <c r="W35" s="54">
        <v>54045.24</v>
      </c>
      <c r="X35" s="29"/>
      <c r="Y35" s="29"/>
      <c r="Z35" s="29"/>
      <c r="AA35" s="29"/>
      <c r="AB35" s="29"/>
      <c r="AC35" s="29"/>
      <c r="AD35" s="29"/>
      <c r="AE35" s="54">
        <v>54045.24</v>
      </c>
      <c r="AF35" s="62"/>
      <c r="AG35" s="62"/>
      <c r="AH35" s="62"/>
      <c r="AI35" s="62"/>
    </row>
    <row r="36" spans="1:35" s="11" customFormat="1" ht="136.5" customHeight="1" x14ac:dyDescent="0.25">
      <c r="A36" s="44">
        <v>25</v>
      </c>
      <c r="B36" s="60"/>
      <c r="C36" s="125"/>
      <c r="D36" s="85" t="s">
        <v>88</v>
      </c>
      <c r="E36" s="58" t="s">
        <v>100</v>
      </c>
      <c r="F36" s="59" t="s">
        <v>90</v>
      </c>
      <c r="G36" s="32">
        <v>3</v>
      </c>
      <c r="H36" s="32">
        <v>1</v>
      </c>
      <c r="I36" s="32">
        <v>0</v>
      </c>
      <c r="J36" s="32">
        <v>0</v>
      </c>
      <c r="K36" s="32">
        <v>1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1</v>
      </c>
      <c r="S36" s="32">
        <v>0</v>
      </c>
      <c r="T36" s="48" t="s">
        <v>68</v>
      </c>
      <c r="U36" s="60">
        <v>24</v>
      </c>
      <c r="V36" s="48" t="s">
        <v>46</v>
      </c>
      <c r="W36" s="54">
        <v>270226.2</v>
      </c>
      <c r="X36" s="29">
        <v>90075.4</v>
      </c>
      <c r="Y36" s="29"/>
      <c r="Z36" s="29"/>
      <c r="AA36" s="29">
        <v>90075.4</v>
      </c>
      <c r="AB36" s="29"/>
      <c r="AC36" s="29"/>
      <c r="AD36" s="29"/>
      <c r="AE36" s="29"/>
      <c r="AF36" s="29"/>
      <c r="AG36" s="29"/>
      <c r="AH36" s="29">
        <v>90075.4</v>
      </c>
      <c r="AI36" s="29"/>
    </row>
    <row r="37" spans="1:35" s="11" customFormat="1" ht="128.25" customHeight="1" x14ac:dyDescent="0.25">
      <c r="A37" s="44">
        <v>26</v>
      </c>
      <c r="B37" s="60"/>
      <c r="C37" s="125"/>
      <c r="D37" s="85" t="s">
        <v>91</v>
      </c>
      <c r="E37" s="58" t="s">
        <v>81</v>
      </c>
      <c r="F37" s="59" t="s">
        <v>92</v>
      </c>
      <c r="G37" s="32">
        <v>3</v>
      </c>
      <c r="H37" s="32">
        <v>1</v>
      </c>
      <c r="I37" s="32">
        <v>0</v>
      </c>
      <c r="J37" s="32">
        <v>0</v>
      </c>
      <c r="K37" s="32">
        <v>0</v>
      </c>
      <c r="L37" s="32">
        <v>1</v>
      </c>
      <c r="M37" s="32">
        <v>0</v>
      </c>
      <c r="N37" s="32">
        <v>0</v>
      </c>
      <c r="O37" s="32">
        <v>1</v>
      </c>
      <c r="P37" s="32">
        <v>0</v>
      </c>
      <c r="Q37" s="32">
        <v>0</v>
      </c>
      <c r="R37" s="32">
        <v>0</v>
      </c>
      <c r="S37" s="32">
        <v>0</v>
      </c>
      <c r="T37" s="48" t="s">
        <v>68</v>
      </c>
      <c r="U37" s="60">
        <v>24</v>
      </c>
      <c r="V37" s="48" t="s">
        <v>46</v>
      </c>
      <c r="W37" s="54">
        <v>270226.2</v>
      </c>
      <c r="X37" s="29">
        <v>90075.4</v>
      </c>
      <c r="Y37" s="29"/>
      <c r="Z37" s="29"/>
      <c r="AA37" s="29"/>
      <c r="AB37" s="29">
        <v>90075.4</v>
      </c>
      <c r="AC37" s="29"/>
      <c r="AD37" s="29"/>
      <c r="AE37" s="29">
        <v>90075.4</v>
      </c>
      <c r="AF37" s="29"/>
      <c r="AG37" s="29"/>
      <c r="AH37" s="29"/>
      <c r="AI37" s="29"/>
    </row>
    <row r="38" spans="1:35" s="11" customFormat="1" ht="135.75" customHeight="1" x14ac:dyDescent="0.25">
      <c r="A38" s="44">
        <v>27</v>
      </c>
      <c r="B38" s="60"/>
      <c r="C38" s="126"/>
      <c r="D38" s="85" t="s">
        <v>101</v>
      </c>
      <c r="E38" s="56" t="s">
        <v>75</v>
      </c>
      <c r="F38" s="56" t="s">
        <v>76</v>
      </c>
      <c r="G38" s="32">
        <v>2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1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1</v>
      </c>
      <c r="T38" s="48" t="s">
        <v>68</v>
      </c>
      <c r="U38" s="60">
        <v>24</v>
      </c>
      <c r="V38" s="48" t="s">
        <v>46</v>
      </c>
      <c r="W38" s="77">
        <v>216180.96</v>
      </c>
      <c r="X38" s="62"/>
      <c r="Y38" s="62"/>
      <c r="Z38" s="62"/>
      <c r="AA38" s="62"/>
      <c r="AB38" s="62"/>
      <c r="AC38" s="62">
        <v>108090.48</v>
      </c>
      <c r="AD38" s="62"/>
      <c r="AE38" s="62"/>
      <c r="AF38" s="62"/>
      <c r="AG38" s="62"/>
      <c r="AH38" s="62"/>
      <c r="AI38" s="62">
        <v>180090.48</v>
      </c>
    </row>
    <row r="39" spans="1:35" s="11" customFormat="1" ht="129.75" customHeight="1" x14ac:dyDescent="0.25">
      <c r="A39" s="44">
        <v>28</v>
      </c>
      <c r="B39" s="57" t="s">
        <v>40</v>
      </c>
      <c r="C39" s="98" t="s">
        <v>102</v>
      </c>
      <c r="D39" s="92" t="s">
        <v>94</v>
      </c>
      <c r="E39" s="74" t="s">
        <v>66</v>
      </c>
      <c r="F39" s="74" t="s">
        <v>95</v>
      </c>
      <c r="G39" s="60">
        <v>12</v>
      </c>
      <c r="H39" s="60">
        <v>1</v>
      </c>
      <c r="I39" s="60">
        <v>1</v>
      </c>
      <c r="J39" s="60">
        <v>1</v>
      </c>
      <c r="K39" s="60">
        <v>1</v>
      </c>
      <c r="L39" s="60">
        <v>1</v>
      </c>
      <c r="M39" s="60">
        <v>1</v>
      </c>
      <c r="N39" s="60">
        <v>1</v>
      </c>
      <c r="O39" s="60">
        <v>1</v>
      </c>
      <c r="P39" s="60">
        <v>1</v>
      </c>
      <c r="Q39" s="60">
        <v>1</v>
      </c>
      <c r="R39" s="60">
        <v>1</v>
      </c>
      <c r="S39" s="60">
        <v>1</v>
      </c>
      <c r="T39" s="75" t="s">
        <v>68</v>
      </c>
      <c r="U39" s="60">
        <v>80</v>
      </c>
      <c r="V39" s="76" t="s">
        <v>46</v>
      </c>
      <c r="W39" s="77">
        <v>29040</v>
      </c>
      <c r="X39" s="78">
        <v>2420</v>
      </c>
      <c r="Y39" s="78">
        <v>2420</v>
      </c>
      <c r="Z39" s="78">
        <v>2420</v>
      </c>
      <c r="AA39" s="78">
        <v>2420</v>
      </c>
      <c r="AB39" s="78">
        <v>2420</v>
      </c>
      <c r="AC39" s="78">
        <v>2420</v>
      </c>
      <c r="AD39" s="78">
        <v>2420</v>
      </c>
      <c r="AE39" s="78">
        <v>2420</v>
      </c>
      <c r="AF39" s="78">
        <v>2420</v>
      </c>
      <c r="AG39" s="78">
        <v>2420</v>
      </c>
      <c r="AH39" s="78">
        <v>2420</v>
      </c>
      <c r="AI39" s="78">
        <v>2420</v>
      </c>
    </row>
    <row r="40" spans="1:35" s="11" customFormat="1" ht="129.75" customHeight="1" x14ac:dyDescent="0.25">
      <c r="A40" s="44">
        <v>29</v>
      </c>
      <c r="B40" s="57" t="s">
        <v>40</v>
      </c>
      <c r="C40" s="124" t="s">
        <v>103</v>
      </c>
      <c r="D40" s="61" t="s">
        <v>104</v>
      </c>
      <c r="E40" s="74" t="s">
        <v>105</v>
      </c>
      <c r="F40" s="74" t="s">
        <v>106</v>
      </c>
      <c r="G40" s="60">
        <v>12</v>
      </c>
      <c r="H40" s="60">
        <v>1</v>
      </c>
      <c r="I40" s="60">
        <v>1</v>
      </c>
      <c r="J40" s="60">
        <v>1</v>
      </c>
      <c r="K40" s="60">
        <v>1</v>
      </c>
      <c r="L40" s="60">
        <v>1</v>
      </c>
      <c r="M40" s="60">
        <v>1</v>
      </c>
      <c r="N40" s="60">
        <v>1</v>
      </c>
      <c r="O40" s="60">
        <v>1</v>
      </c>
      <c r="P40" s="60">
        <v>1</v>
      </c>
      <c r="Q40" s="60">
        <v>1</v>
      </c>
      <c r="R40" s="60">
        <v>1</v>
      </c>
      <c r="S40" s="60">
        <v>1</v>
      </c>
      <c r="T40" s="75" t="s">
        <v>107</v>
      </c>
      <c r="U40" s="60">
        <v>1</v>
      </c>
      <c r="V40" s="76" t="s">
        <v>46</v>
      </c>
      <c r="W40" s="77">
        <v>907453.8</v>
      </c>
      <c r="X40" s="78">
        <v>75621.149999999994</v>
      </c>
      <c r="Y40" s="78">
        <v>75621.149999999994</v>
      </c>
      <c r="Z40" s="78">
        <v>75621.149999999994</v>
      </c>
      <c r="AA40" s="78">
        <v>75621.149999999994</v>
      </c>
      <c r="AB40" s="78">
        <v>75621.149999999994</v>
      </c>
      <c r="AC40" s="78">
        <v>75621.149999999994</v>
      </c>
      <c r="AD40" s="78">
        <v>75621.149999999994</v>
      </c>
      <c r="AE40" s="78">
        <v>75621.149999999994</v>
      </c>
      <c r="AF40" s="78">
        <v>75621.149999999994</v>
      </c>
      <c r="AG40" s="78">
        <v>75621.149999999994</v>
      </c>
      <c r="AH40" s="78">
        <v>75621.149999999994</v>
      </c>
      <c r="AI40" s="78">
        <v>75621.149999999994</v>
      </c>
    </row>
    <row r="41" spans="1:35" s="11" customFormat="1" ht="155.25" customHeight="1" x14ac:dyDescent="0.25">
      <c r="A41" s="44">
        <v>30</v>
      </c>
      <c r="B41" s="57" t="s">
        <v>85</v>
      </c>
      <c r="C41" s="125"/>
      <c r="D41" s="61" t="s">
        <v>108</v>
      </c>
      <c r="E41" s="74" t="s">
        <v>109</v>
      </c>
      <c r="F41" s="74" t="s">
        <v>110</v>
      </c>
      <c r="G41" s="60">
        <v>12</v>
      </c>
      <c r="H41" s="60">
        <v>1</v>
      </c>
      <c r="I41" s="60">
        <v>1</v>
      </c>
      <c r="J41" s="60">
        <v>1</v>
      </c>
      <c r="K41" s="60">
        <v>1</v>
      </c>
      <c r="L41" s="60">
        <v>1</v>
      </c>
      <c r="M41" s="60">
        <v>1</v>
      </c>
      <c r="N41" s="60">
        <v>1</v>
      </c>
      <c r="O41" s="60">
        <v>1</v>
      </c>
      <c r="P41" s="60">
        <v>1</v>
      </c>
      <c r="Q41" s="60">
        <v>1</v>
      </c>
      <c r="R41" s="60">
        <v>1</v>
      </c>
      <c r="S41" s="60">
        <v>1</v>
      </c>
      <c r="T41" s="75" t="s">
        <v>111</v>
      </c>
      <c r="U41" s="60">
        <v>1</v>
      </c>
      <c r="V41" s="76" t="s">
        <v>46</v>
      </c>
      <c r="W41" s="77">
        <v>453726.9</v>
      </c>
      <c r="X41" s="78">
        <v>37810.57</v>
      </c>
      <c r="Y41" s="78">
        <v>37810.57</v>
      </c>
      <c r="Z41" s="78">
        <v>37810.57</v>
      </c>
      <c r="AA41" s="78">
        <v>37810.57</v>
      </c>
      <c r="AB41" s="78">
        <v>37810.57</v>
      </c>
      <c r="AC41" s="78">
        <v>37810.57</v>
      </c>
      <c r="AD41" s="78">
        <v>37810.57</v>
      </c>
      <c r="AE41" s="78">
        <v>37810.57</v>
      </c>
      <c r="AF41" s="78">
        <v>37810.57</v>
      </c>
      <c r="AG41" s="78">
        <v>37810.57</v>
      </c>
      <c r="AH41" s="78">
        <v>37810.57</v>
      </c>
      <c r="AI41" s="78">
        <v>37810.57</v>
      </c>
    </row>
    <row r="42" spans="1:35" s="11" customFormat="1" ht="172.5" customHeight="1" thickBot="1" x14ac:dyDescent="0.3">
      <c r="A42" s="79">
        <v>31</v>
      </c>
      <c r="B42" s="26" t="s">
        <v>112</v>
      </c>
      <c r="C42" s="127"/>
      <c r="D42" s="33" t="s">
        <v>113</v>
      </c>
      <c r="E42" s="64" t="s">
        <v>114</v>
      </c>
      <c r="F42" s="64" t="s">
        <v>115</v>
      </c>
      <c r="G42" s="65">
        <v>4</v>
      </c>
      <c r="H42" s="65">
        <v>0</v>
      </c>
      <c r="I42" s="65">
        <v>1</v>
      </c>
      <c r="J42" s="65">
        <v>0</v>
      </c>
      <c r="K42" s="65">
        <v>1</v>
      </c>
      <c r="L42" s="65">
        <v>0</v>
      </c>
      <c r="M42" s="65">
        <v>0</v>
      </c>
      <c r="N42" s="65">
        <v>0</v>
      </c>
      <c r="O42" s="65">
        <v>1</v>
      </c>
      <c r="P42" s="65">
        <v>0</v>
      </c>
      <c r="Q42" s="65">
        <v>1</v>
      </c>
      <c r="R42" s="65">
        <v>0</v>
      </c>
      <c r="S42" s="65">
        <v>0</v>
      </c>
      <c r="T42" s="66" t="s">
        <v>111</v>
      </c>
      <c r="U42" s="65">
        <v>1</v>
      </c>
      <c r="V42" s="67" t="s">
        <v>46</v>
      </c>
      <c r="W42" s="68">
        <v>151242.29999999999</v>
      </c>
      <c r="X42" s="30"/>
      <c r="Y42" s="30">
        <v>37810.57</v>
      </c>
      <c r="Z42" s="30"/>
      <c r="AA42" s="30">
        <v>37810.57</v>
      </c>
      <c r="AB42" s="30"/>
      <c r="AC42" s="30"/>
      <c r="AD42" s="30"/>
      <c r="AE42" s="30">
        <v>37810.57</v>
      </c>
      <c r="AF42" s="30"/>
      <c r="AG42" s="30">
        <v>37810.57</v>
      </c>
      <c r="AH42" s="30"/>
      <c r="AI42" s="30"/>
    </row>
    <row r="43" spans="1:35" s="11" customFormat="1" x14ac:dyDescent="0.25">
      <c r="A43" s="12"/>
      <c r="B43" s="13"/>
      <c r="C43" s="7"/>
      <c r="D43" s="7"/>
      <c r="E43" s="14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13" t="s">
        <v>116</v>
      </c>
      <c r="U43" s="114"/>
      <c r="V43" s="114"/>
      <c r="W43" s="21">
        <f>SUM(W12:W42)</f>
        <v>26559992.999999996</v>
      </c>
      <c r="X43" s="21">
        <f>SUM(X12:X42)</f>
        <v>896632.79</v>
      </c>
      <c r="Y43" s="21">
        <f t="shared" ref="Y43:AI43" si="0">SUM(Y12:Y42)</f>
        <v>4278809.8000000007</v>
      </c>
      <c r="Z43" s="21">
        <f t="shared" si="0"/>
        <v>425662.92</v>
      </c>
      <c r="AA43" s="21">
        <f t="shared" si="0"/>
        <v>4549036.0000000019</v>
      </c>
      <c r="AB43" s="21">
        <f t="shared" si="0"/>
        <v>345098.87</v>
      </c>
      <c r="AC43" s="21">
        <f t="shared" si="0"/>
        <v>4903849.4900000012</v>
      </c>
      <c r="AD43" s="21">
        <f t="shared" si="0"/>
        <v>255023.47</v>
      </c>
      <c r="AE43" s="21">
        <f t="shared" si="0"/>
        <v>772307.64</v>
      </c>
      <c r="AF43" s="21">
        <f t="shared" si="0"/>
        <v>294401.8</v>
      </c>
      <c r="AG43" s="21">
        <f t="shared" si="0"/>
        <v>4278809.8000000007</v>
      </c>
      <c r="AH43" s="21">
        <f t="shared" si="0"/>
        <v>656510.79</v>
      </c>
      <c r="AI43" s="21">
        <f t="shared" si="0"/>
        <v>4975849.4900000012</v>
      </c>
    </row>
    <row r="44" spans="1:35" s="11" customFormat="1" x14ac:dyDescent="0.25">
      <c r="A44" s="16"/>
      <c r="B44" s="16"/>
      <c r="C44" s="16"/>
      <c r="D44" s="16"/>
      <c r="E44" s="16"/>
      <c r="T44" s="105" t="s">
        <v>117</v>
      </c>
      <c r="U44" s="106"/>
      <c r="V44" s="106"/>
      <c r="W44" s="22">
        <f>W43</f>
        <v>26559992.999999996</v>
      </c>
      <c r="X44" s="22">
        <f>X43</f>
        <v>896632.79</v>
      </c>
      <c r="Y44" s="22">
        <f>Y43</f>
        <v>4278809.8000000007</v>
      </c>
      <c r="Z44" s="22">
        <f t="shared" ref="Z44:AI44" si="1">Z43</f>
        <v>425662.92</v>
      </c>
      <c r="AA44" s="22">
        <f t="shared" si="1"/>
        <v>4549036.0000000019</v>
      </c>
      <c r="AB44" s="22">
        <f t="shared" si="1"/>
        <v>345098.87</v>
      </c>
      <c r="AC44" s="22">
        <f t="shared" si="1"/>
        <v>4903849.4900000012</v>
      </c>
      <c r="AD44" s="22">
        <f t="shared" si="1"/>
        <v>255023.47</v>
      </c>
      <c r="AE44" s="22">
        <f t="shared" si="1"/>
        <v>772307.64</v>
      </c>
      <c r="AF44" s="22">
        <f t="shared" si="1"/>
        <v>294401.8</v>
      </c>
      <c r="AG44" s="22">
        <f t="shared" si="1"/>
        <v>4278809.8000000007</v>
      </c>
      <c r="AH44" s="22">
        <f t="shared" si="1"/>
        <v>656510.79</v>
      </c>
      <c r="AI44" s="23">
        <f t="shared" si="1"/>
        <v>4975849.4900000012</v>
      </c>
    </row>
    <row r="45" spans="1:35" s="11" customFormat="1" ht="15.75" thickBot="1" x14ac:dyDescent="0.3">
      <c r="T45" s="107" t="s">
        <v>118</v>
      </c>
      <c r="U45" s="108"/>
      <c r="V45" s="108"/>
      <c r="W45" s="24">
        <f>W44</f>
        <v>26559992.999999996</v>
      </c>
      <c r="X45" s="24">
        <f t="shared" ref="X45:AH45" si="2">X44</f>
        <v>896632.79</v>
      </c>
      <c r="Y45" s="24">
        <f t="shared" si="2"/>
        <v>4278809.8000000007</v>
      </c>
      <c r="Z45" s="24">
        <f t="shared" si="2"/>
        <v>425662.92</v>
      </c>
      <c r="AA45" s="24">
        <f t="shared" si="2"/>
        <v>4549036.0000000019</v>
      </c>
      <c r="AB45" s="24">
        <f t="shared" si="2"/>
        <v>345098.87</v>
      </c>
      <c r="AC45" s="24">
        <f t="shared" si="2"/>
        <v>4903849.4900000012</v>
      </c>
      <c r="AD45" s="24">
        <f t="shared" si="2"/>
        <v>255023.47</v>
      </c>
      <c r="AE45" s="24">
        <f t="shared" si="2"/>
        <v>772307.64</v>
      </c>
      <c r="AF45" s="24">
        <f t="shared" si="2"/>
        <v>294401.8</v>
      </c>
      <c r="AG45" s="24">
        <f t="shared" si="2"/>
        <v>4278809.8000000007</v>
      </c>
      <c r="AH45" s="24">
        <f t="shared" si="2"/>
        <v>656510.79</v>
      </c>
      <c r="AI45" s="25">
        <f>AI44</f>
        <v>4975849.4900000012</v>
      </c>
    </row>
    <row r="46" spans="1:35" x14ac:dyDescent="0.25">
      <c r="A46" s="3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8" spans="1:35" x14ac:dyDescent="0.25">
      <c r="W48" s="17"/>
    </row>
    <row r="54" spans="1:35" s="18" customFormat="1" ht="18" x14ac:dyDescent="0.25">
      <c r="A54" s="110" t="s">
        <v>119</v>
      </c>
      <c r="B54" s="110"/>
      <c r="C54" s="110"/>
      <c r="D54" s="110"/>
      <c r="E54" s="19"/>
      <c r="F54" s="110" t="s">
        <v>120</v>
      </c>
      <c r="G54" s="110"/>
      <c r="H54" s="110"/>
      <c r="I54" s="110"/>
      <c r="J54" s="110"/>
      <c r="K54" s="110"/>
      <c r="L54" s="110"/>
      <c r="M54" s="110"/>
      <c r="N54" s="110"/>
      <c r="O54" s="110"/>
      <c r="S54" s="110" t="s">
        <v>121</v>
      </c>
      <c r="T54" s="110"/>
      <c r="U54" s="110"/>
      <c r="V54" s="110"/>
      <c r="W54" s="110"/>
      <c r="X54" s="110"/>
      <c r="Y54" s="110"/>
      <c r="Z54" s="110"/>
      <c r="AA54" s="110"/>
      <c r="AB54" s="19"/>
      <c r="AC54" s="19"/>
      <c r="AD54" s="19"/>
      <c r="AE54" s="19"/>
      <c r="AF54" s="103">
        <v>42583</v>
      </c>
      <c r="AG54" s="104"/>
      <c r="AH54" s="104"/>
      <c r="AI54" s="104"/>
    </row>
    <row r="55" spans="1:35" s="18" customFormat="1" ht="36.75" customHeight="1" x14ac:dyDescent="0.25">
      <c r="A55" s="109" t="s">
        <v>122</v>
      </c>
      <c r="B55" s="109"/>
      <c r="C55" s="109"/>
      <c r="D55" s="109"/>
      <c r="E55" s="20"/>
      <c r="F55" s="111" t="s">
        <v>123</v>
      </c>
      <c r="G55" s="111"/>
      <c r="H55" s="111"/>
      <c r="I55" s="111"/>
      <c r="J55" s="111"/>
      <c r="K55" s="111"/>
      <c r="L55" s="111"/>
      <c r="M55" s="111"/>
      <c r="N55" s="111"/>
      <c r="O55" s="111"/>
      <c r="S55" s="112" t="s">
        <v>124</v>
      </c>
      <c r="T55" s="112"/>
      <c r="U55" s="112"/>
      <c r="V55" s="112"/>
      <c r="W55" s="112"/>
      <c r="X55" s="112"/>
      <c r="Y55" s="112"/>
      <c r="Z55" s="112"/>
      <c r="AA55" s="112"/>
      <c r="AF55" s="102" t="s">
        <v>125</v>
      </c>
      <c r="AG55" s="102"/>
      <c r="AH55" s="102"/>
      <c r="AI55" s="102"/>
    </row>
  </sheetData>
  <mergeCells count="35">
    <mergeCell ref="A1:AI1"/>
    <mergeCell ref="A2:AI2"/>
    <mergeCell ref="A3:AI3"/>
    <mergeCell ref="A10:A11"/>
    <mergeCell ref="B10:B11"/>
    <mergeCell ref="C10:C11"/>
    <mergeCell ref="D10:D11"/>
    <mergeCell ref="E10:E11"/>
    <mergeCell ref="U8:AI8"/>
    <mergeCell ref="T43:V43"/>
    <mergeCell ref="AH5:AI5"/>
    <mergeCell ref="B4:AH4"/>
    <mergeCell ref="F10:G10"/>
    <mergeCell ref="H10:S10"/>
    <mergeCell ref="T10:U10"/>
    <mergeCell ref="V10:V11"/>
    <mergeCell ref="W10:W11"/>
    <mergeCell ref="X10:AI10"/>
    <mergeCell ref="Y5:Z5"/>
    <mergeCell ref="C12:C15"/>
    <mergeCell ref="C28:C32"/>
    <mergeCell ref="C33:C38"/>
    <mergeCell ref="C16:C21"/>
    <mergeCell ref="C40:C42"/>
    <mergeCell ref="C22:C27"/>
    <mergeCell ref="AF55:AI55"/>
    <mergeCell ref="AF54:AI54"/>
    <mergeCell ref="T44:V44"/>
    <mergeCell ref="T45:V45"/>
    <mergeCell ref="A55:D55"/>
    <mergeCell ref="F54:O54"/>
    <mergeCell ref="F55:O55"/>
    <mergeCell ref="A54:D54"/>
    <mergeCell ref="S54:AA54"/>
    <mergeCell ref="S55:AA55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50" orientation="landscape" r:id="rId1"/>
  <headerFooter>
    <oddHeader>&amp;R&amp;"Arial,Negrita"&amp;14
&amp;P DE &amp;N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PES 2017</vt:lpstr>
      <vt:lpstr>'POA PES 2017'!Área_de_impresión</vt:lpstr>
      <vt:lpstr>'POA PES 2017'!Títulos_a_imprimir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revision/>
  <cp:lastPrinted>2016-10-27T16:46:08Z</cp:lastPrinted>
  <dcterms:created xsi:type="dcterms:W3CDTF">2012-06-27T16:43:13Z</dcterms:created>
  <dcterms:modified xsi:type="dcterms:W3CDTF">2017-05-02T18:24:40Z</dcterms:modified>
  <cp:category/>
  <cp:contentStatus/>
</cp:coreProperties>
</file>