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PTIEMBRE 26\PRESUPUESTAL\"/>
    </mc:Choice>
  </mc:AlternateContent>
  <xr:revisionPtr revIDLastSave="0" documentId="8_{08601180-0022-4311-B93E-BC254E702D8B}" xr6:coauthVersionLast="46" xr6:coauthVersionMax="46" xr10:uidLastSave="{00000000-0000-0000-0000-000000000000}"/>
  <bookViews>
    <workbookView xWindow="-108" yWindow="-108" windowWidth="23256" windowHeight="12576" firstSheet="3" activeTab="7"/>
  </bookViews>
  <sheets>
    <sheet name="ADMINISTRATIVA ACUM" sheetId="1" r:id="rId1"/>
    <sheet name="MENSUAL" sheetId="2" r:id="rId2"/>
    <sheet name="ECONOMICA ACUM." sheetId="4" r:id="rId3"/>
    <sheet name="ECON. MENSUAL" sheetId="3" r:id="rId4"/>
    <sheet name="FUNCIONAL" sheetId="6" r:id="rId5"/>
    <sheet name="FUNCIONAL MENSUAL" sheetId="5" r:id="rId6"/>
    <sheet name="OBJETO DEL GASTO" sheetId="7" r:id="rId7"/>
    <sheet name="OBJETO MENSUAL" sheetId="8" r:id="rId8"/>
  </sheets>
  <definedNames>
    <definedName name="_xlnm.Print_Area" localSheetId="2">'ECONOMICA ACUM.'!$B$2:$H$41</definedName>
    <definedName name="_xlnm.Print_Titles" localSheetId="6">'OBJETO DEL GASTO'!$2:$10</definedName>
  </definedNames>
  <calcPr calcId="191029" fullCalcOnLoad="1"/>
</workbook>
</file>

<file path=xl/calcChain.xml><?xml version="1.0" encoding="utf-8"?>
<calcChain xmlns="http://schemas.openxmlformats.org/spreadsheetml/2006/main">
  <c r="H82" i="7" l="1"/>
  <c r="H81" i="7"/>
  <c r="H80" i="7"/>
  <c r="H79" i="7"/>
  <c r="H78" i="7"/>
  <c r="H77" i="7"/>
  <c r="H76" i="7"/>
  <c r="H75" i="7"/>
  <c r="G75" i="7"/>
  <c r="F75" i="7"/>
  <c r="E75" i="7"/>
  <c r="D75" i="7"/>
  <c r="C75" i="7"/>
  <c r="H74" i="7"/>
  <c r="H73" i="7"/>
  <c r="H72" i="7"/>
  <c r="H71" i="7" s="1"/>
  <c r="G71" i="7"/>
  <c r="F71" i="7"/>
  <c r="E71" i="7"/>
  <c r="D71" i="7"/>
  <c r="C71" i="7"/>
  <c r="H70" i="7"/>
  <c r="H69" i="7"/>
  <c r="H68" i="7"/>
  <c r="H67" i="7"/>
  <c r="H66" i="7"/>
  <c r="H65" i="7"/>
  <c r="H64" i="7"/>
  <c r="H63" i="7" s="1"/>
  <c r="G63" i="7"/>
  <c r="F63" i="7"/>
  <c r="E63" i="7"/>
  <c r="D63" i="7"/>
  <c r="C63" i="7"/>
  <c r="H62" i="7"/>
  <c r="H61" i="7"/>
  <c r="H60" i="7"/>
  <c r="H59" i="7" s="1"/>
  <c r="G59" i="7"/>
  <c r="F59" i="7"/>
  <c r="D59" i="7"/>
  <c r="C59" i="7"/>
  <c r="E59" i="7" s="1"/>
  <c r="H58" i="7"/>
  <c r="H57" i="7"/>
  <c r="H56" i="7"/>
  <c r="H55" i="7"/>
  <c r="H54" i="7"/>
  <c r="H53" i="7"/>
  <c r="H52" i="7"/>
  <c r="H51" i="7"/>
  <c r="H50" i="7"/>
  <c r="G49" i="7"/>
  <c r="F49" i="7"/>
  <c r="F83" i="7" s="1"/>
  <c r="E49" i="7"/>
  <c r="D49" i="7"/>
  <c r="C49" i="7"/>
  <c r="H48" i="7"/>
  <c r="H47" i="7"/>
  <c r="H46" i="7"/>
  <c r="H45" i="7"/>
  <c r="H44" i="7"/>
  <c r="H43" i="7"/>
  <c r="H42" i="7"/>
  <c r="H41" i="7"/>
  <c r="H40" i="7"/>
  <c r="H39" i="7" s="1"/>
  <c r="G39" i="7"/>
  <c r="F39" i="7"/>
  <c r="D39" i="7"/>
  <c r="C39" i="7"/>
  <c r="E39" i="7" s="1"/>
  <c r="H38" i="7"/>
  <c r="H37" i="7"/>
  <c r="H36" i="7"/>
  <c r="H35" i="7"/>
  <c r="H34" i="7"/>
  <c r="H33" i="7"/>
  <c r="H32" i="7"/>
  <c r="H31" i="7"/>
  <c r="H30" i="7"/>
  <c r="G29" i="7"/>
  <c r="F29" i="7"/>
  <c r="E29" i="7"/>
  <c r="D29" i="7"/>
  <c r="C29" i="7"/>
  <c r="H28" i="7"/>
  <c r="H27" i="7"/>
  <c r="H26" i="7"/>
  <c r="H25" i="7"/>
  <c r="H24" i="7"/>
  <c r="H23" i="7"/>
  <c r="H22" i="7"/>
  <c r="H21" i="7"/>
  <c r="H20" i="7"/>
  <c r="G19" i="7"/>
  <c r="F19" i="7"/>
  <c r="E19" i="7"/>
  <c r="D19" i="7"/>
  <c r="C19" i="7"/>
  <c r="H18" i="7"/>
  <c r="H17" i="7"/>
  <c r="H16" i="7"/>
  <c r="H15" i="7"/>
  <c r="H14" i="7"/>
  <c r="H13" i="7"/>
  <c r="H12" i="7"/>
  <c r="G11" i="7"/>
  <c r="G83" i="7" s="1"/>
  <c r="F11" i="7"/>
  <c r="E11" i="7"/>
  <c r="D11" i="7"/>
  <c r="C11" i="7"/>
  <c r="C83" i="7" s="1"/>
  <c r="E46" i="6"/>
  <c r="H46" i="6" s="1"/>
  <c r="E45" i="6"/>
  <c r="H45" i="6"/>
  <c r="E44" i="6"/>
  <c r="H44" i="6" s="1"/>
  <c r="H42" i="6" s="1"/>
  <c r="E43" i="6"/>
  <c r="H43" i="6"/>
  <c r="G42" i="6"/>
  <c r="F42" i="6"/>
  <c r="F48" i="6" s="1"/>
  <c r="D42" i="6"/>
  <c r="C42" i="6"/>
  <c r="E40" i="6"/>
  <c r="H40" i="6"/>
  <c r="E39" i="6"/>
  <c r="H39" i="6" s="1"/>
  <c r="E38" i="6"/>
  <c r="H38" i="6"/>
  <c r="E37" i="6"/>
  <c r="H37" i="6" s="1"/>
  <c r="E36" i="6"/>
  <c r="H36" i="6"/>
  <c r="E35" i="6"/>
  <c r="H35" i="6" s="1"/>
  <c r="E34" i="6"/>
  <c r="H34" i="6" s="1"/>
  <c r="E33" i="6"/>
  <c r="H33" i="6" s="1"/>
  <c r="E32" i="6"/>
  <c r="H32" i="6"/>
  <c r="G31" i="6"/>
  <c r="F31" i="6"/>
  <c r="D31" i="6"/>
  <c r="C31" i="6"/>
  <c r="E29" i="6"/>
  <c r="H29" i="6"/>
  <c r="E28" i="6"/>
  <c r="H28" i="6" s="1"/>
  <c r="H27" i="6"/>
  <c r="E26" i="6"/>
  <c r="H26" i="6"/>
  <c r="E25" i="6"/>
  <c r="H25" i="6"/>
  <c r="E24" i="6"/>
  <c r="H24" i="6"/>
  <c r="E23" i="6"/>
  <c r="H23" i="6"/>
  <c r="G22" i="6"/>
  <c r="F22" i="6"/>
  <c r="D22" i="6"/>
  <c r="C22" i="6"/>
  <c r="C48" i="6" s="1"/>
  <c r="E20" i="6"/>
  <c r="H20" i="6"/>
  <c r="E19" i="6"/>
  <c r="H19" i="6"/>
  <c r="E18" i="6"/>
  <c r="H18" i="6"/>
  <c r="E17" i="6"/>
  <c r="H17" i="6"/>
  <c r="E16" i="6"/>
  <c r="H16" i="6"/>
  <c r="E15" i="6"/>
  <c r="H15" i="6"/>
  <c r="E14" i="6"/>
  <c r="H14" i="6"/>
  <c r="E13" i="6"/>
  <c r="E12" i="6" s="1"/>
  <c r="H13" i="6"/>
  <c r="H12" i="6" s="1"/>
  <c r="G12" i="6"/>
  <c r="F12" i="6"/>
  <c r="D12" i="6"/>
  <c r="D48" i="6" s="1"/>
  <c r="C12" i="6"/>
  <c r="G22" i="4"/>
  <c r="F22" i="4"/>
  <c r="D22" i="4"/>
  <c r="C22" i="4"/>
  <c r="E20" i="4"/>
  <c r="H20" i="4"/>
  <c r="E18" i="4"/>
  <c r="H18" i="4"/>
  <c r="E16" i="4"/>
  <c r="E22" i="4" s="1"/>
  <c r="H16" i="4"/>
  <c r="E14" i="4"/>
  <c r="H14" i="4"/>
  <c r="H12" i="4"/>
  <c r="H22" i="4"/>
  <c r="E18" i="1"/>
  <c r="H18" i="1"/>
  <c r="E17" i="1"/>
  <c r="H17" i="1"/>
  <c r="E16" i="1"/>
  <c r="H16" i="1"/>
  <c r="D83" i="7" l="1"/>
  <c r="H29" i="7"/>
  <c r="H49" i="7"/>
  <c r="G48" i="6"/>
  <c r="E22" i="6"/>
  <c r="H11" i="7"/>
  <c r="H19" i="7"/>
  <c r="H22" i="6"/>
  <c r="H48" i="6" s="1"/>
  <c r="H31" i="6"/>
  <c r="E83" i="7"/>
  <c r="H83" i="7"/>
  <c r="E31" i="6"/>
  <c r="E48" i="6" s="1"/>
  <c r="E42" i="6"/>
</calcChain>
</file>

<file path=xl/sharedStrings.xml><?xml version="1.0" encoding="utf-8"?>
<sst xmlns="http://schemas.openxmlformats.org/spreadsheetml/2006/main" count="627" uniqueCount="287">
  <si>
    <t>Modificado</t>
  </si>
  <si>
    <t>Devengado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</si>
  <si>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</si>
  <si>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</si>
  <si>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</si>
  <si>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</si>
  <si>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</si>
  <si>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</si>
  <si>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Pagado</t>
  </si>
  <si>
    <t>Ampliaciones/ 
(Reducciones)</t>
  </si>
  <si>
    <t>(Cifras en Pesos)</t>
  </si>
  <si>
    <t>Total del Egreso</t>
  </si>
  <si>
    <t>Cuenta Pública 2026</t>
  </si>
  <si>
    <t>PATRONATO DEL ESTUDIANTE SUDCALIFORNIANO</t>
  </si>
  <si>
    <t>Del 1 de Enero al 30 de Septiembre de 2026</t>
  </si>
  <si>
    <t>DIRECCION</t>
  </si>
  <si>
    <t xml:space="preserve">          SUBDIRECCION ADMINISTRATIVA</t>
  </si>
  <si>
    <t xml:space="preserve">          ALBERGUES</t>
  </si>
  <si>
    <t>C. JOSEFINA COTA COTA</t>
  </si>
  <si>
    <t>DIRECTORA GENERAL</t>
  </si>
  <si>
    <t>C.P. ROBERTO CAMACHO ONTIVEROS</t>
  </si>
  <si>
    <t>JEFE DEL DEPTO. DE CONTABILIDAD</t>
  </si>
  <si>
    <t xml:space="preserve">Gobierno (Federal/Estatal/Municipal) de </t>
  </si>
  <si>
    <t/>
  </si>
  <si>
    <t>PATRONATO DEL ESTUDIANTE SUDCALIFORNIANO , BAJA CALIFORNIA SUR</t>
  </si>
  <si>
    <t xml:space="preserve">Fecha y </t>
  </si>
  <si>
    <t>19/oct./2026</t>
  </si>
  <si>
    <t>Usr: supervisor</t>
  </si>
  <si>
    <t xml:space="preserve">Del 01/ene./2026 Al 30/sep./2026 </t>
  </si>
  <si>
    <t>12:07 p. m.</t>
  </si>
  <si>
    <t>Rep: rptEstadoPresupuestoEgresos_UA3_GB_SC</t>
  </si>
  <si>
    <t>Ampliaciones /(Reducciones)</t>
  </si>
  <si>
    <t>PODER EJECUTIVO</t>
  </si>
  <si>
    <t>PODER LEGISLATIVO</t>
  </si>
  <si>
    <t>PODER JUDICIAL</t>
  </si>
  <si>
    <t>ÓRGANOS AUTÓNOMOS</t>
  </si>
  <si>
    <t>Clasificación Económica (por Tipo de Gasto)</t>
  </si>
  <si>
    <t xml:space="preserve">Egresos </t>
  </si>
  <si>
    <t>Ampliaciones/ (Reducciones)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</si>
  <si>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</si>
  <si>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</si>
  <si>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</si>
  <si>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</si>
  <si>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</si>
  <si>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BAJA CALIFORNIA SUR</t>
  </si>
  <si>
    <t>12:06 p. m.</t>
  </si>
  <si>
    <t>Rep: rptEstadoPresupuestoEgresos_CL2</t>
  </si>
  <si>
    <t>Amortización de la deuda y disminución de pasivos</t>
  </si>
  <si>
    <t>Clasificación Funcional (Finalidad y Función)</t>
  </si>
  <si>
    <t>Gobierno</t>
  </si>
  <si>
    <t>1100</t>
  </si>
  <si>
    <t>Legislación</t>
  </si>
  <si>
    <t>1200</t>
  </si>
  <si>
    <t>Justicia</t>
  </si>
  <si>
    <t>1300</t>
  </si>
  <si>
    <t>Coordinación de la Política de Gobierno</t>
  </si>
  <si>
    <t>1400</t>
  </si>
  <si>
    <t>Relaciones Exteriores</t>
  </si>
  <si>
    <t>1500</t>
  </si>
  <si>
    <t>Asuntos Financieros y Hacendarios</t>
  </si>
  <si>
    <t>1600</t>
  </si>
  <si>
    <t>Seguridad Nacional</t>
  </si>
  <si>
    <t>1700</t>
  </si>
  <si>
    <t>Asuntos de Orden Público y de Seguridad Interior</t>
  </si>
  <si>
    <t>1800</t>
  </si>
  <si>
    <t>Otros Servicios Generales</t>
  </si>
  <si>
    <t>Desarrollo Social</t>
  </si>
  <si>
    <t>2100</t>
  </si>
  <si>
    <t>Protección Ambiental</t>
  </si>
  <si>
    <t>2200</t>
  </si>
  <si>
    <t>Vivienda y Servicios a la Comunidad</t>
  </si>
  <si>
    <t>2300</t>
  </si>
  <si>
    <t>Salud</t>
  </si>
  <si>
    <t>2400</t>
  </si>
  <si>
    <t>Recreación, Cultura y Otras Manifestaciones Sociales</t>
  </si>
  <si>
    <t>2500</t>
  </si>
  <si>
    <t>Educación</t>
  </si>
  <si>
    <t>2600</t>
  </si>
  <si>
    <t>Protección Social</t>
  </si>
  <si>
    <t>2700</t>
  </si>
  <si>
    <t>Otros Asuntos Sociales</t>
  </si>
  <si>
    <t>Desarrollo Económico</t>
  </si>
  <si>
    <t>3100</t>
  </si>
  <si>
    <t>Asuntos Económicos, Comerciales y Laborales en General</t>
  </si>
  <si>
    <t>3200</t>
  </si>
  <si>
    <t>Agropecuaria, Silvicultura, Pesca y Caza</t>
  </si>
  <si>
    <t>3300</t>
  </si>
  <si>
    <t>Combustibles y Energía</t>
  </si>
  <si>
    <t>3400</t>
  </si>
  <si>
    <t>Minería, Manufacturas y Construcción</t>
  </si>
  <si>
    <t>3500</t>
  </si>
  <si>
    <t>Transporte</t>
  </si>
  <si>
    <t>3600</t>
  </si>
  <si>
    <t>Comunicaciones</t>
  </si>
  <si>
    <t>3700</t>
  </si>
  <si>
    <t>Turismo</t>
  </si>
  <si>
    <t>3800</t>
  </si>
  <si>
    <t>Ciencia, Tecnología e Innovación</t>
  </si>
  <si>
    <t>3900</t>
  </si>
  <si>
    <t>Otras Industrias y Otros Asuntos Económicos</t>
  </si>
  <si>
    <t>Otras no Clasificadas en Funciones Anteriores</t>
  </si>
  <si>
    <t>4100</t>
  </si>
  <si>
    <t>Transacciones de la Deuda Publica / Costo Financiero de la Deuda</t>
  </si>
  <si>
    <t>4200</t>
  </si>
  <si>
    <t>Transferencias, Participaciones y Aportaciones entre Diferentes Niveles y Ordenes de Gobierno</t>
  </si>
  <si>
    <t>4300</t>
  </si>
  <si>
    <t>Saneamiento del Sistema Financiero</t>
  </si>
  <si>
    <t>4400</t>
  </si>
  <si>
    <t>Adeudos de Ejercicios Fiscales Anteriores</t>
  </si>
  <si>
    <t>12:09 p. m.</t>
  </si>
  <si>
    <t>Rep: rptEstadoPresupuestoEgresos_FN3</t>
  </si>
  <si>
    <t>GOBIERNO</t>
  </si>
  <si>
    <t xml:space="preserve">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</si>
  <si>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</si>
  <si>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</si>
  <si>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</si>
  <si>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</si>
  <si>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</si>
  <si>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</si>
  <si>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</si>
  <si>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</si>
  <si>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PROTECCIÓN AMBIENTAL</t>
  </si>
  <si>
    <t xml:space="preserve">    VIVIENDA Y SERVICIOS  A LA COMUNIDAD</t>
  </si>
  <si>
    <t xml:space="preserve">    SALUD</t>
  </si>
  <si>
    <t xml:space="preserve">    RECREACIÓN, CULTURA Y OTRAS MANIFESTACIONES SOCIALES</t>
  </si>
  <si>
    <t xml:space="preserve">    EDUCACIÓN</t>
  </si>
  <si>
    <t xml:space="preserve">    PROTECCIÓN SOCIAL</t>
  </si>
  <si>
    <t xml:space="preserve">    OTROS ASUNTOS SOCIALES</t>
  </si>
  <si>
    <t>DESARROLLO ECONÓMICO</t>
  </si>
  <si>
    <t xml:space="preserve">    ASUNTOS ECONÓMICOS, COMERCIALES Y LABORALES EN GENERAL</t>
  </si>
  <si>
    <t xml:space="preserve">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</si>
  <si>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</si>
  <si>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</si>
  <si>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</si>
  <si>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</si>
  <si>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</si>
  <si>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</si>
  <si>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</si>
  <si>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</si>
  <si>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TRANSACCIONES DE LA DEUDA PÚBLICA / COSTO FINANCIERO DE LA DEUDA</t>
  </si>
  <si>
    <t xml:space="preserve">    TRANSFERENCIAS, PARTICIPACIONES Y APORTACIONES ENTRE DIFERENTES NIVELES Y ÓRDENES DE GOBIERNO</t>
  </si>
  <si>
    <t xml:space="preserve">    SANEAMIENTO DEL SISTEMA FINANCIERO</t>
  </si>
  <si>
    <t xml:space="preserve">    ADEUDOS DE EJERCICIOS FISCALES ANTERIORES</t>
  </si>
  <si>
    <t>Clasificación por Objeto del Gasto (Capítulo y Concepto)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</si>
  <si>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</si>
  <si>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</si>
  <si>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</si>
  <si>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</si>
  <si>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</si>
  <si>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</si>
  <si>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</si>
  <si>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</si>
  <si>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</si>
  <si>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</si>
  <si>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</si>
  <si>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</si>
  <si>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</si>
  <si>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</si>
  <si>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</si>
  <si>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</si>
  <si>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</si>
  <si>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</si>
  <si>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</si>
  <si>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</si>
  <si>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</si>
  <si>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</si>
  <si>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</si>
  <si>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</si>
  <si>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</si>
  <si>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</si>
  <si>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</si>
  <si>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</si>
  <si>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</si>
  <si>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</si>
  <si>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</si>
  <si>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</si>
  <si>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</si>
  <si>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</si>
  <si>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</si>
  <si>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</si>
  <si>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</si>
  <si>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</si>
  <si>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</si>
  <si>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</si>
  <si>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</si>
  <si>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</si>
  <si>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</si>
  <si>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</si>
  <si>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</si>
  <si>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</si>
  <si>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</si>
  <si>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</si>
  <si>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</si>
  <si>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</si>
  <si>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</si>
  <si>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</si>
  <si>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</si>
  <si>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</si>
  <si>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</si>
  <si>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</si>
  <si>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</si>
  <si>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</si>
  <si>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</si>
  <si>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</si>
  <si>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</si>
  <si>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</si>
  <si>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</si>
  <si>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</si>
  <si>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</si>
  <si>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</si>
  <si>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</si>
  <si>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</si>
  <si>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</si>
  <si>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Rep: rptEstadoPresupuestoEgresos_CP_CTO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</si>
  <si>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</si>
  <si>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</si>
  <si>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</si>
  <si>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</si>
  <si>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</si>
  <si>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</si>
  <si>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</si>
  <si>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</si>
  <si>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</si>
  <si>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</si>
  <si>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</si>
  <si>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</si>
  <si>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</si>
  <si>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</si>
  <si>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</si>
  <si>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</si>
  <si>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</si>
  <si>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</si>
  <si>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</si>
  <si>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</si>
  <si>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</si>
  <si>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</si>
  <si>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</si>
  <si>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</si>
  <si>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</si>
  <si>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TRASLADOS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</si>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</sst>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;\-&quot;$&quot;#,##0.00"/>
    <numFmt numFmtId="43" formatCode="_-* #,##0.00_-;\-* #,##0.00_-;_-* &quot;-&quot;??_-;_-@_-"/>
    <numFmt numFmtId="165" formatCode="General_)"/>
    <numFmt numFmtId="166" formatCode="0_ ;\-0\ "/>
    <numFmt numFmtId="167" formatCode="#,##0_ ;[Red]\-#,##0\ "/>
  </numFmts>
  <fonts count="3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1"/>
      <color indexed="9"/>
      <name val="Arial"/>
    </font>
    <font>
      <sz val="6"/>
      <color indexed="8"/>
      <name val="Arial"/>
    </font>
    <font>
      <b/>
      <sz val="9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.25"/>
      <color indexed="8"/>
      <name val="Arial"/>
    </font>
    <font>
      <sz val="8"/>
      <color indexed="9"/>
      <name val="Tahoma"/>
    </font>
    <font>
      <b/>
      <sz val="11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</font>
    <font>
      <sz val="10"/>
      <color indexed="8"/>
      <name val="Arial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11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165" fontId="6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27" fillId="0" borderId="0"/>
  </cellStyleXfs>
  <cellXfs count="231">
    <xf numFmtId="0" fontId="0" fillId="0" borderId="0" xfId="0"/>
    <xf numFmtId="0" fontId="28" fillId="0" borderId="0" xfId="0" applyFont="1"/>
    <xf numFmtId="37" fontId="29" fillId="3" borderId="1" xfId="2" applyNumberFormat="1" applyFont="1" applyFill="1" applyBorder="1" applyAlignment="1" applyProtection="1">
      <alignment horizontal="center" vertical="center"/>
    </xf>
    <xf numFmtId="37" fontId="29" fillId="3" borderId="1" xfId="2" applyNumberFormat="1" applyFont="1" applyFill="1" applyBorder="1" applyAlignment="1" applyProtection="1">
      <alignment horizont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3" xfId="0" applyFont="1" applyFill="1" applyBorder="1" applyAlignment="1" applyProtection="1">
      <alignment vertical="top" wrapText="1"/>
      <protection locked="0"/>
    </xf>
    <xf numFmtId="0" fontId="28" fillId="0" borderId="0" xfId="0" applyFont="1" applyAlignment="1">
      <alignment horizontal="left"/>
    </xf>
    <xf numFmtId="37" fontId="7" fillId="4" borderId="0" xfId="2" applyNumberFormat="1" applyFont="1" applyFill="1" applyBorder="1" applyAlignment="1" applyProtection="1">
      <alignment horizontal="center"/>
    </xf>
    <xf numFmtId="0" fontId="9" fillId="2" borderId="4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vertical="center"/>
    </xf>
    <xf numFmtId="0" fontId="9" fillId="2" borderId="0" xfId="0" applyFont="1" applyFill="1" applyBorder="1" applyAlignment="1">
      <alignment horizontal="left" vertical="center" wrapText="1"/>
    </xf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28" fillId="0" borderId="0" xfId="0" applyFont="1" applyAlignment="1"/>
    <xf numFmtId="0" fontId="28" fillId="0" borderId="0" xfId="0" applyFont="1" applyBorder="1" applyAlignment="1"/>
    <xf numFmtId="0" fontId="28" fillId="0" borderId="0" xfId="0" applyFont="1" applyBorder="1" applyAlignment="1">
      <alignment vertical="top" wrapText="1"/>
    </xf>
    <xf numFmtId="4" fontId="9" fillId="2" borderId="0" xfId="0" applyNumberFormat="1" applyFont="1" applyFill="1" applyBorder="1" applyAlignment="1">
      <alignment vertical="center" wrapText="1"/>
    </xf>
    <xf numFmtId="3" fontId="8" fillId="2" borderId="5" xfId="0" applyNumberFormat="1" applyFont="1" applyFill="1" applyBorder="1" applyAlignment="1">
      <alignment horizontal="justify" vertical="center" wrapText="1"/>
    </xf>
    <xf numFmtId="3" fontId="10" fillId="2" borderId="5" xfId="0" applyNumberFormat="1" applyFont="1" applyFill="1" applyBorder="1" applyAlignment="1" applyProtection="1">
      <alignment vertical="center" wrapText="1"/>
      <protection locked="0"/>
    </xf>
    <xf numFmtId="3" fontId="10" fillId="2" borderId="5" xfId="0" applyNumberFormat="1" applyFont="1" applyFill="1" applyBorder="1" applyAlignment="1" applyProtection="1">
      <alignment vertical="center" wrapText="1"/>
    </xf>
    <xf numFmtId="3" fontId="9" fillId="2" borderId="1" xfId="0" applyNumberFormat="1" applyFont="1" applyFill="1" applyBorder="1" applyAlignment="1">
      <alignment vertical="center" wrapText="1"/>
    </xf>
    <xf numFmtId="0" fontId="30" fillId="0" borderId="0" xfId="0" applyFont="1" applyBorder="1" applyAlignment="1">
      <alignment horizontal="center" vertical="top" wrapText="1"/>
    </xf>
    <xf numFmtId="0" fontId="30" fillId="0" borderId="0" xfId="0" applyFont="1" applyBorder="1" applyAlignment="1">
      <alignment horizontal="center" vertical="top" wrapText="1"/>
    </xf>
    <xf numFmtId="3" fontId="9" fillId="2" borderId="5" xfId="0" applyNumberFormat="1" applyFont="1" applyFill="1" applyBorder="1" applyAlignment="1" applyProtection="1">
      <alignment vertical="center" wrapText="1"/>
      <protection locked="0"/>
    </xf>
    <xf numFmtId="3" fontId="9" fillId="2" borderId="5" xfId="0" applyNumberFormat="1" applyFont="1" applyFill="1" applyBorder="1" applyAlignment="1" applyProtection="1">
      <alignment vertical="center" wrapText="1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 applyProtection="1">
      <alignment horizontal="left" vertical="top" wrapText="1"/>
      <protection locked="0"/>
    </xf>
    <xf numFmtId="0" fontId="30" fillId="0" borderId="0" xfId="0" applyFont="1" applyBorder="1"/>
    <xf numFmtId="0" fontId="30" fillId="0" borderId="0" xfId="0" applyFont="1" applyBorder="1" applyAlignment="1">
      <alignment horizontal="center"/>
    </xf>
    <xf numFmtId="0" fontId="30" fillId="0" borderId="0" xfId="0" applyFont="1" applyBorder="1" applyAlignment="1">
      <alignment wrapText="1"/>
    </xf>
    <xf numFmtId="0" fontId="0" fillId="0" borderId="0" xfId="0" applyAlignment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7" fontId="14" fillId="0" borderId="13" xfId="0" applyNumberFormat="1" applyFont="1" applyFill="1" applyBorder="1" applyAlignment="1" applyProtection="1">
      <alignment horizontal="right" vertical="top" wrapText="1"/>
    </xf>
    <xf numFmtId="7" fontId="20" fillId="0" borderId="17" xfId="0" applyNumberFormat="1" applyFont="1" applyFill="1" applyBorder="1" applyAlignment="1" applyProtection="1">
      <alignment horizontal="right" vertical="top" wrapText="1"/>
    </xf>
    <xf numFmtId="0" fontId="31" fillId="0" borderId="0" xfId="0" applyFont="1"/>
    <xf numFmtId="166" fontId="22" fillId="4" borderId="0" xfId="6" applyNumberFormat="1" applyFont="1" applyFill="1" applyBorder="1" applyAlignment="1" applyProtection="1">
      <alignment horizontal="center" vertical="center"/>
    </xf>
    <xf numFmtId="166" fontId="29" fillId="3" borderId="10" xfId="6" applyNumberFormat="1" applyFont="1" applyFill="1" applyBorder="1" applyAlignment="1" applyProtection="1">
      <alignment horizontal="center" vertical="center"/>
    </xf>
    <xf numFmtId="166" fontId="29" fillId="3" borderId="10" xfId="6" applyNumberFormat="1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 indent="2"/>
    </xf>
    <xf numFmtId="3" fontId="8" fillId="2" borderId="6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left" vertical="center" wrapText="1" indent="2"/>
    </xf>
    <xf numFmtId="167" fontId="10" fillId="2" borderId="5" xfId="0" applyNumberFormat="1" applyFont="1" applyFill="1" applyBorder="1" applyAlignment="1" applyProtection="1">
      <alignment horizontal="right" vertical="center" wrapText="1"/>
      <protection locked="0"/>
    </xf>
    <xf numFmtId="167" fontId="10" fillId="2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left" vertical="center" wrapText="1" indent="2"/>
    </xf>
    <xf numFmtId="0" fontId="9" fillId="2" borderId="3" xfId="0" applyFont="1" applyFill="1" applyBorder="1" applyAlignment="1">
      <alignment horizontal="left" vertical="center" wrapText="1" indent="2"/>
    </xf>
    <xf numFmtId="167" fontId="10" fillId="2" borderId="7" xfId="0" applyNumberFormat="1" applyFont="1" applyFill="1" applyBorder="1" applyAlignment="1">
      <alignment horizontal="right" vertical="center" wrapText="1"/>
    </xf>
    <xf numFmtId="167" fontId="9" fillId="2" borderId="7" xfId="0" applyNumberFormat="1" applyFont="1" applyFill="1" applyBorder="1" applyAlignment="1" applyProtection="1">
      <alignment horizontal="right" vertical="center" wrapText="1"/>
    </xf>
    <xf numFmtId="0" fontId="23" fillId="2" borderId="0" xfId="0" applyFont="1" applyFill="1" applyBorder="1" applyAlignment="1">
      <alignment horizontal="left" vertical="center" wrapText="1" indent="2"/>
    </xf>
    <xf numFmtId="167" fontId="23" fillId="2" borderId="0" xfId="0" applyNumberFormat="1" applyFont="1" applyFill="1" applyBorder="1" applyAlignment="1" applyProtection="1">
      <alignment horizontal="right" vertical="center" wrapText="1"/>
    </xf>
    <xf numFmtId="0" fontId="32" fillId="0" borderId="0" xfId="0" applyFont="1"/>
    <xf numFmtId="0" fontId="30" fillId="0" borderId="0" xfId="0" applyFont="1"/>
    <xf numFmtId="0" fontId="32" fillId="0" borderId="0" xfId="0" applyFont="1" applyAlignment="1">
      <alignment wrapText="1"/>
    </xf>
    <xf numFmtId="0" fontId="30" fillId="0" borderId="0" xfId="0" applyFont="1" applyAlignment="1">
      <alignment wrapText="1"/>
    </xf>
    <xf numFmtId="166" fontId="22" fillId="4" borderId="0" xfId="5" applyNumberFormat="1" applyFont="1" applyFill="1" applyBorder="1" applyAlignment="1" applyProtection="1">
      <alignment horizontal="center" vertical="center"/>
    </xf>
    <xf numFmtId="166" fontId="29" fillId="3" borderId="4" xfId="5" applyNumberFormat="1" applyFont="1" applyFill="1" applyBorder="1" applyAlignment="1" applyProtection="1">
      <alignment horizontal="center" vertical="center"/>
    </xf>
    <xf numFmtId="166" fontId="29" fillId="3" borderId="4" xfId="5" applyNumberFormat="1" applyFont="1" applyFill="1" applyBorder="1" applyAlignment="1" applyProtection="1">
      <alignment horizontal="center" vertical="center" wrapText="1"/>
    </xf>
    <xf numFmtId="0" fontId="30" fillId="4" borderId="11" xfId="0" applyFont="1" applyFill="1" applyBorder="1" applyAlignment="1">
      <alignment horizontal="left" vertical="center" wrapText="1"/>
    </xf>
    <xf numFmtId="3" fontId="30" fillId="4" borderId="6" xfId="0" applyNumberFormat="1" applyFont="1" applyFill="1" applyBorder="1" applyAlignment="1">
      <alignment horizontal="justify" vertical="center" wrapText="1"/>
    </xf>
    <xf numFmtId="0" fontId="33" fillId="4" borderId="2" xfId="0" applyFont="1" applyFill="1" applyBorder="1" applyAlignment="1">
      <alignment horizontal="left" vertical="center" wrapText="1"/>
    </xf>
    <xf numFmtId="3" fontId="34" fillId="4" borderId="5" xfId="0" applyNumberFormat="1" applyFont="1" applyFill="1" applyBorder="1" applyAlignment="1">
      <alignment horizontal="right" vertical="center" wrapText="1"/>
    </xf>
    <xf numFmtId="0" fontId="35" fillId="4" borderId="2" xfId="0" applyFont="1" applyFill="1" applyBorder="1" applyAlignment="1">
      <alignment horizontal="left" vertical="center" indent="1"/>
    </xf>
    <xf numFmtId="3" fontId="30" fillId="4" borderId="5" xfId="0" applyNumberFormat="1" applyFont="1" applyFill="1" applyBorder="1" applyAlignment="1" applyProtection="1">
      <alignment horizontal="right" vertical="center" wrapText="1"/>
      <protection locked="0"/>
    </xf>
    <xf numFmtId="3" fontId="30" fillId="4" borderId="5" xfId="0" applyNumberFormat="1" applyFont="1" applyFill="1" applyBorder="1" applyAlignment="1">
      <alignment horizontal="right" vertical="center" wrapText="1"/>
    </xf>
    <xf numFmtId="0" fontId="35" fillId="4" borderId="2" xfId="0" applyFont="1" applyFill="1" applyBorder="1" applyAlignment="1">
      <alignment horizontal="left" vertical="center"/>
    </xf>
    <xf numFmtId="3" fontId="30" fillId="4" borderId="5" xfId="0" applyNumberFormat="1" applyFont="1" applyFill="1" applyBorder="1" applyAlignment="1" applyProtection="1">
      <alignment horizontal="right" vertical="center" wrapText="1"/>
    </xf>
    <xf numFmtId="3" fontId="30" fillId="4" borderId="5" xfId="0" applyNumberFormat="1" applyFont="1" applyFill="1" applyBorder="1" applyAlignment="1" applyProtection="1">
      <alignment horizontal="right" vertical="center"/>
    </xf>
    <xf numFmtId="3" fontId="34" fillId="4" borderId="5" xfId="0" applyNumberFormat="1" applyFont="1" applyFill="1" applyBorder="1" applyAlignment="1">
      <alignment horizontal="right" vertical="center"/>
    </xf>
    <xf numFmtId="3" fontId="34" fillId="4" borderId="5" xfId="0" applyNumberFormat="1" applyFont="1" applyFill="1" applyBorder="1" applyAlignment="1" applyProtection="1">
      <alignment horizontal="right" vertical="center"/>
    </xf>
    <xf numFmtId="0" fontId="35" fillId="4" borderId="2" xfId="0" applyFont="1" applyFill="1" applyBorder="1" applyAlignment="1">
      <alignment horizontal="left" vertical="center" wrapText="1" indent="1"/>
    </xf>
    <xf numFmtId="0" fontId="30" fillId="4" borderId="3" xfId="0" applyFont="1" applyFill="1" applyBorder="1" applyAlignment="1">
      <alignment horizontal="left" vertical="center"/>
    </xf>
    <xf numFmtId="3" fontId="30" fillId="4" borderId="7" xfId="0" applyNumberFormat="1" applyFont="1" applyFill="1" applyBorder="1" applyAlignment="1" applyProtection="1">
      <alignment horizontal="right" vertical="center"/>
    </xf>
    <xf numFmtId="3" fontId="30" fillId="4" borderId="7" xfId="0" applyNumberFormat="1" applyFont="1" applyFill="1" applyBorder="1" applyAlignment="1" applyProtection="1">
      <alignment horizontal="right" vertical="center" wrapText="1"/>
      <protection locked="0"/>
    </xf>
    <xf numFmtId="0" fontId="34" fillId="4" borderId="1" xfId="0" applyFont="1" applyFill="1" applyBorder="1" applyAlignment="1">
      <alignment horizontal="left" vertical="center"/>
    </xf>
    <xf numFmtId="3" fontId="34" fillId="4" borderId="1" xfId="0" applyNumberFormat="1" applyFont="1" applyFill="1" applyBorder="1" applyAlignment="1">
      <alignment horizontal="right" vertical="center"/>
    </xf>
    <xf numFmtId="0" fontId="34" fillId="4" borderId="0" xfId="0" applyFont="1" applyFill="1" applyBorder="1" applyAlignment="1">
      <alignment horizontal="left" vertical="top" indent="4"/>
    </xf>
    <xf numFmtId="3" fontId="34" fillId="4" borderId="0" xfId="0" applyNumberFormat="1" applyFont="1" applyFill="1" applyBorder="1" applyAlignment="1">
      <alignment horizontal="right" vertical="top"/>
    </xf>
    <xf numFmtId="0" fontId="34" fillId="4" borderId="0" xfId="0" applyFont="1" applyFill="1" applyBorder="1" applyAlignment="1">
      <alignment vertical="top"/>
    </xf>
    <xf numFmtId="0" fontId="30" fillId="4" borderId="0" xfId="0" applyFont="1" applyFill="1" applyBorder="1" applyAlignment="1">
      <alignment vertical="top"/>
    </xf>
    <xf numFmtId="0" fontId="30" fillId="4" borderId="0" xfId="0" applyFont="1" applyFill="1" applyBorder="1" applyAlignment="1">
      <alignment vertical="top" wrapText="1"/>
    </xf>
    <xf numFmtId="0" fontId="30" fillId="4" borderId="0" xfId="0" applyFont="1" applyFill="1" applyBorder="1" applyAlignment="1">
      <alignment horizontal="center" vertical="top" wrapText="1"/>
    </xf>
    <xf numFmtId="37" fontId="7" fillId="4" borderId="0" xfId="5" applyNumberFormat="1" applyFont="1" applyFill="1" applyBorder="1" applyAlignment="1" applyProtection="1">
      <alignment horizontal="center"/>
    </xf>
    <xf numFmtId="37" fontId="29" fillId="3" borderId="1" xfId="5" applyNumberFormat="1" applyFont="1" applyFill="1" applyBorder="1" applyAlignment="1" applyProtection="1">
      <alignment horizontal="center" vertical="center"/>
    </xf>
    <xf numFmtId="37" fontId="29" fillId="3" borderId="1" xfId="5" applyNumberFormat="1" applyFont="1" applyFill="1" applyBorder="1" applyAlignment="1" applyProtection="1">
      <alignment horizontal="center" wrapText="1"/>
    </xf>
    <xf numFmtId="0" fontId="36" fillId="0" borderId="2" xfId="0" applyFont="1" applyBorder="1" applyAlignment="1">
      <alignment horizontal="left" vertical="center" wrapText="1"/>
    </xf>
    <xf numFmtId="167" fontId="9" fillId="2" borderId="5" xfId="4" applyNumberFormat="1" applyFont="1" applyFill="1" applyBorder="1" applyAlignment="1" applyProtection="1">
      <alignment horizontal="right" vertical="center"/>
      <protection locked="0"/>
    </xf>
    <xf numFmtId="167" fontId="9" fillId="2" borderId="5" xfId="4" applyNumberFormat="1" applyFont="1" applyFill="1" applyBorder="1" applyAlignment="1">
      <alignment horizontal="right" vertical="center"/>
    </xf>
    <xf numFmtId="0" fontId="37" fillId="0" borderId="2" xfId="0" applyFont="1" applyBorder="1" applyAlignment="1">
      <alignment horizontal="left" vertical="center" wrapText="1" indent="2"/>
    </xf>
    <xf numFmtId="167" fontId="10" fillId="2" borderId="5" xfId="4" applyNumberFormat="1" applyFont="1" applyFill="1" applyBorder="1" applyAlignment="1" applyProtection="1">
      <alignment horizontal="right" vertical="center"/>
      <protection locked="0"/>
    </xf>
    <xf numFmtId="167" fontId="10" fillId="2" borderId="5" xfId="4" applyNumberFormat="1" applyFont="1" applyFill="1" applyBorder="1" applyAlignment="1">
      <alignment horizontal="right" vertical="center"/>
    </xf>
    <xf numFmtId="0" fontId="34" fillId="0" borderId="4" xfId="0" applyFont="1" applyBorder="1" applyAlignment="1">
      <alignment horizontal="left" vertical="center" wrapText="1" indent="2"/>
    </xf>
    <xf numFmtId="167" fontId="9" fillId="2" borderId="1" xfId="4" applyNumberFormat="1" applyFont="1" applyFill="1" applyBorder="1" applyAlignment="1">
      <alignment horizontal="right" vertical="center"/>
    </xf>
    <xf numFmtId="0" fontId="34" fillId="0" borderId="0" xfId="0" applyFont="1" applyBorder="1" applyAlignment="1">
      <alignment horizontal="left" vertical="center" wrapText="1" indent="2"/>
    </xf>
    <xf numFmtId="167" fontId="9" fillId="2" borderId="0" xfId="4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/>
    </xf>
    <xf numFmtId="0" fontId="26" fillId="2" borderId="0" xfId="0" applyFont="1" applyFill="1" applyBorder="1" applyAlignment="1" applyProtection="1">
      <alignment horizontal="center" vertical="top" wrapText="1"/>
      <protection locked="0"/>
    </xf>
    <xf numFmtId="7" fontId="24" fillId="0" borderId="13" xfId="0" applyNumberFormat="1" applyFont="1" applyFill="1" applyBorder="1" applyAlignment="1" applyProtection="1">
      <alignment horizontal="right" vertical="top" wrapText="1"/>
    </xf>
    <xf numFmtId="7" fontId="24" fillId="0" borderId="17" xfId="0" applyNumberFormat="1" applyFont="1" applyFill="1" applyBorder="1" applyAlignment="1" applyProtection="1">
      <alignment horizontal="right" vertical="top" wrapText="1"/>
    </xf>
    <xf numFmtId="37" fontId="7" fillId="4" borderId="0" xfId="2" applyNumberFormat="1" applyFont="1" applyFill="1" applyBorder="1" applyAlignment="1" applyProtection="1">
      <alignment horizontal="center"/>
    </xf>
    <xf numFmtId="0" fontId="28" fillId="0" borderId="0" xfId="0" applyFont="1" applyBorder="1" applyAlignment="1">
      <alignment horizontal="center" vertical="top" wrapText="1"/>
    </xf>
    <xf numFmtId="37" fontId="29" fillId="3" borderId="4" xfId="2" applyNumberFormat="1" applyFont="1" applyFill="1" applyBorder="1" applyAlignment="1" applyProtection="1">
      <alignment horizontal="center"/>
    </xf>
    <xf numFmtId="37" fontId="29" fillId="3" borderId="9" xfId="2" applyNumberFormat="1" applyFont="1" applyFill="1" applyBorder="1" applyAlignment="1" applyProtection="1">
      <alignment horizontal="center"/>
    </xf>
    <xf numFmtId="37" fontId="29" fillId="3" borderId="10" xfId="2" applyNumberFormat="1" applyFont="1" applyFill="1" applyBorder="1" applyAlignment="1" applyProtection="1">
      <alignment horizontal="center"/>
    </xf>
    <xf numFmtId="37" fontId="29" fillId="3" borderId="1" xfId="2" applyNumberFormat="1" applyFont="1" applyFill="1" applyBorder="1" applyAlignment="1" applyProtection="1">
      <alignment horizontal="center" vertical="center" wrapText="1"/>
    </xf>
    <xf numFmtId="0" fontId="30" fillId="0" borderId="8" xfId="0" applyFont="1" applyBorder="1" applyAlignment="1">
      <alignment horizontal="center"/>
    </xf>
    <xf numFmtId="0" fontId="30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37" fontId="7" fillId="4" borderId="0" xfId="5" applyNumberFormat="1" applyFont="1" applyFill="1" applyBorder="1" applyAlignment="1" applyProtection="1">
      <alignment horizontal="center"/>
      <protection locked="0"/>
    </xf>
    <xf numFmtId="37" fontId="7" fillId="4" borderId="0" xfId="2" applyNumberFormat="1" applyFont="1" applyFill="1" applyBorder="1" applyAlignment="1" applyProtection="1">
      <alignment horizontal="center"/>
      <protection locked="0"/>
    </xf>
    <xf numFmtId="37" fontId="29" fillId="3" borderId="6" xfId="2" applyNumberFormat="1" applyFont="1" applyFill="1" applyBorder="1" applyAlignment="1" applyProtection="1">
      <alignment horizontal="center" vertical="center" wrapText="1"/>
    </xf>
    <xf numFmtId="37" fontId="29" fillId="3" borderId="7" xfId="2" applyNumberFormat="1" applyFont="1" applyFill="1" applyBorder="1" applyAlignment="1" applyProtection="1">
      <alignment horizontal="center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0" fillId="0" borderId="0" xfId="0" applyFont="1" applyAlignment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21" fillId="0" borderId="15" xfId="0" applyNumberFormat="1" applyFont="1" applyFill="1" applyBorder="1" applyAlignment="1" applyProtection="1">
      <alignment horizontal="left" vertical="top" wrapText="1"/>
    </xf>
    <xf numFmtId="0" fontId="21" fillId="0" borderId="12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15" fillId="0" borderId="22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0" borderId="18" xfId="0" applyNumberFormat="1" applyFont="1" applyFill="1" applyBorder="1" applyAlignment="1" applyProtection="1">
      <alignment horizontal="left" vertical="top" wrapText="1"/>
    </xf>
    <xf numFmtId="0" fontId="20" fillId="0" borderId="19" xfId="0" applyNumberFormat="1" applyFont="1" applyFill="1" applyBorder="1" applyAlignment="1" applyProtection="1">
      <alignment horizontal="left" vertical="top" wrapText="1"/>
    </xf>
    <xf numFmtId="0" fontId="20" fillId="0" borderId="20" xfId="0" applyNumberFormat="1" applyFont="1" applyFill="1" applyBorder="1" applyAlignment="1" applyProtection="1">
      <alignment horizontal="left" vertical="top" wrapText="1"/>
    </xf>
    <xf numFmtId="7" fontId="20" fillId="0" borderId="18" xfId="0" applyNumberFormat="1" applyFont="1" applyFill="1" applyBorder="1" applyAlignment="1" applyProtection="1">
      <alignment horizontal="right" vertical="top" wrapText="1"/>
    </xf>
    <xf numFmtId="7" fontId="20" fillId="0" borderId="19" xfId="0" applyNumberFormat="1" applyFont="1" applyFill="1" applyBorder="1" applyAlignment="1" applyProtection="1">
      <alignment horizontal="right" vertical="top" wrapText="1"/>
    </xf>
    <xf numFmtId="7" fontId="20" fillId="0" borderId="20" xfId="0" applyNumberFormat="1" applyFont="1" applyFill="1" applyBorder="1" applyAlignment="1" applyProtection="1">
      <alignment horizontal="right" vertical="top" wrapText="1"/>
    </xf>
    <xf numFmtId="0" fontId="21" fillId="0" borderId="21" xfId="0" applyNumberFormat="1" applyFont="1" applyFill="1" applyBorder="1" applyAlignment="1" applyProtection="1">
      <alignment horizontal="left" vertical="top" wrapText="1"/>
    </xf>
    <xf numFmtId="0" fontId="21" fillId="0" borderId="22" xfId="0" applyNumberFormat="1" applyFont="1" applyFill="1" applyBorder="1" applyAlignment="1" applyProtection="1">
      <alignment horizontal="left" vertical="top" wrapText="1"/>
    </xf>
    <xf numFmtId="0" fontId="21" fillId="0" borderId="23" xfId="0" applyNumberFormat="1" applyFont="1" applyFill="1" applyBorder="1" applyAlignment="1" applyProtection="1">
      <alignment horizontal="left" vertical="top" wrapText="1"/>
    </xf>
    <xf numFmtId="0" fontId="14" fillId="0" borderId="12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14" fillId="0" borderId="13" xfId="0" applyNumberFormat="1" applyFont="1" applyFill="1" applyBorder="1" applyAlignment="1" applyProtection="1">
      <alignment horizontal="left" vertical="top" wrapText="1"/>
    </xf>
    <xf numFmtId="7" fontId="14" fillId="0" borderId="0" xfId="0" applyNumberFormat="1" applyFont="1" applyFill="1" applyBorder="1" applyAlignment="1" applyProtection="1">
      <alignment horizontal="right" vertical="top" wrapText="1"/>
    </xf>
    <xf numFmtId="7" fontId="14" fillId="0" borderId="13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top" wrapText="1"/>
    </xf>
    <xf numFmtId="0" fontId="16" fillId="0" borderId="0" xfId="0" applyNumberFormat="1" applyFont="1" applyFill="1" applyBorder="1" applyAlignment="1" applyProtection="1">
      <alignment horizontal="left" wrapText="1"/>
    </xf>
    <xf numFmtId="0" fontId="14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15" fillId="0" borderId="12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28" fillId="0" borderId="0" xfId="0" applyFont="1" applyAlignment="1">
      <alignment horizontal="center" vertical="top" wrapText="1"/>
    </xf>
    <xf numFmtId="166" fontId="29" fillId="3" borderId="6" xfId="6" applyNumberFormat="1" applyFont="1" applyFill="1" applyBorder="1" applyAlignment="1" applyProtection="1">
      <alignment horizontal="center" vertical="center"/>
    </xf>
    <xf numFmtId="166" fontId="29" fillId="3" borderId="5" xfId="6" applyNumberFormat="1" applyFont="1" applyFill="1" applyBorder="1" applyAlignment="1" applyProtection="1">
      <alignment horizontal="center" vertical="center"/>
    </xf>
    <xf numFmtId="166" fontId="29" fillId="3" borderId="9" xfId="6" applyNumberFormat="1" applyFont="1" applyFill="1" applyBorder="1" applyAlignment="1" applyProtection="1">
      <alignment horizontal="center" vertical="center"/>
    </xf>
    <xf numFmtId="166" fontId="29" fillId="3" borderId="10" xfId="6" applyNumberFormat="1" applyFont="1" applyFill="1" applyBorder="1" applyAlignment="1" applyProtection="1">
      <alignment horizontal="center" vertical="center"/>
    </xf>
    <xf numFmtId="166" fontId="29" fillId="3" borderId="7" xfId="6" applyNumberFormat="1" applyFont="1" applyFill="1" applyBorder="1" applyAlignment="1" applyProtection="1">
      <alignment horizontal="center" vertical="center"/>
    </xf>
    <xf numFmtId="0" fontId="30" fillId="0" borderId="8" xfId="0" applyFont="1" applyBorder="1" applyAlignment="1">
      <alignment horizontal="center" wrapText="1"/>
    </xf>
    <xf numFmtId="0" fontId="30" fillId="0" borderId="8" xfId="0" applyFont="1" applyBorder="1" applyAlignment="1">
      <alignment horizontal="center" vertical="top" wrapText="1"/>
    </xf>
    <xf numFmtId="0" fontId="30" fillId="0" borderId="0" xfId="0" applyFont="1" applyBorder="1" applyAlignment="1">
      <alignment horizontal="center" vertical="center" wrapText="1"/>
    </xf>
    <xf numFmtId="166" fontId="7" fillId="4" borderId="0" xfId="6" applyNumberFormat="1" applyFont="1" applyFill="1" applyBorder="1" applyAlignment="1" applyProtection="1">
      <alignment horizontal="center" vertical="center"/>
      <protection locked="0"/>
    </xf>
    <xf numFmtId="166" fontId="7" fillId="4" borderId="0" xfId="6" applyNumberFormat="1" applyFont="1" applyFill="1" applyBorder="1" applyAlignment="1" applyProtection="1">
      <alignment horizontal="center" vertical="center"/>
    </xf>
    <xf numFmtId="7" fontId="20" fillId="0" borderId="21" xfId="0" applyNumberFormat="1" applyFont="1" applyFill="1" applyBorder="1" applyAlignment="1" applyProtection="1">
      <alignment horizontal="right" vertical="top" wrapText="1"/>
    </xf>
    <xf numFmtId="7" fontId="20" fillId="0" borderId="22" xfId="0" applyNumberFormat="1" applyFont="1" applyFill="1" applyBorder="1" applyAlignment="1" applyProtection="1">
      <alignment horizontal="right" vertical="top" wrapText="1"/>
    </xf>
    <xf numFmtId="7" fontId="20" fillId="0" borderId="23" xfId="0" applyNumberFormat="1" applyFont="1" applyFill="1" applyBorder="1" applyAlignment="1" applyProtection="1">
      <alignment horizontal="right" vertical="top" wrapText="1"/>
    </xf>
    <xf numFmtId="7" fontId="20" fillId="0" borderId="14" xfId="0" applyNumberFormat="1" applyFont="1" applyFill="1" applyBorder="1" applyAlignment="1" applyProtection="1">
      <alignment horizontal="right" vertical="top" wrapText="1"/>
    </xf>
    <xf numFmtId="7" fontId="20" fillId="0" borderId="15" xfId="0" applyNumberFormat="1" applyFont="1" applyFill="1" applyBorder="1" applyAlignment="1" applyProtection="1">
      <alignment horizontal="right" vertical="top" wrapText="1"/>
    </xf>
    <xf numFmtId="7" fontId="20" fillId="0" borderId="16" xfId="0" applyNumberFormat="1" applyFont="1" applyFill="1" applyBorder="1" applyAlignment="1" applyProtection="1">
      <alignment horizontal="right" vertical="top" wrapText="1"/>
    </xf>
    <xf numFmtId="0" fontId="20" fillId="0" borderId="21" xfId="0" applyNumberFormat="1" applyFont="1" applyFill="1" applyBorder="1" applyAlignment="1" applyProtection="1">
      <alignment horizontal="left" vertical="top" wrapText="1"/>
    </xf>
    <xf numFmtId="0" fontId="20" fillId="0" borderId="22" xfId="0" applyNumberFormat="1" applyFont="1" applyFill="1" applyBorder="1" applyAlignment="1" applyProtection="1">
      <alignment horizontal="left" vertical="top" wrapText="1"/>
    </xf>
    <xf numFmtId="0" fontId="20" fillId="0" borderId="23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5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7" fontId="20" fillId="0" borderId="24" xfId="0" applyNumberFormat="1" applyFont="1" applyFill="1" applyBorder="1" applyAlignment="1" applyProtection="1">
      <alignment horizontal="right" vertical="top" wrapText="1"/>
    </xf>
    <xf numFmtId="7" fontId="20" fillId="0" borderId="25" xfId="0" applyNumberFormat="1" applyFont="1" applyFill="1" applyBorder="1" applyAlignment="1" applyProtection="1">
      <alignment horizontal="right" vertical="top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19" fillId="0" borderId="23" xfId="0" applyNumberFormat="1" applyFont="1" applyFill="1" applyBorder="1" applyAlignment="1" applyProtection="1">
      <alignment horizontal="center" vertical="center" wrapText="1"/>
    </xf>
    <xf numFmtId="0" fontId="30" fillId="4" borderId="0" xfId="0" applyFont="1" applyFill="1" applyBorder="1" applyAlignment="1">
      <alignment horizontal="center" vertical="top" wrapText="1"/>
    </xf>
    <xf numFmtId="0" fontId="30" fillId="4" borderId="0" xfId="0" applyFont="1" applyFill="1" applyBorder="1" applyAlignment="1">
      <alignment horizontal="center" vertical="top"/>
    </xf>
    <xf numFmtId="166" fontId="29" fillId="3" borderId="11" xfId="5" applyNumberFormat="1" applyFont="1" applyFill="1" applyBorder="1" applyAlignment="1" applyProtection="1">
      <alignment horizontal="center" vertical="center"/>
    </xf>
    <xf numFmtId="166" fontId="29" fillId="3" borderId="2" xfId="5" applyNumberFormat="1" applyFont="1" applyFill="1" applyBorder="1" applyAlignment="1" applyProtection="1">
      <alignment horizontal="center" vertical="center"/>
    </xf>
    <xf numFmtId="166" fontId="29" fillId="3" borderId="4" xfId="5" applyNumberFormat="1" applyFont="1" applyFill="1" applyBorder="1" applyAlignment="1" applyProtection="1">
      <alignment horizontal="center" vertical="center"/>
    </xf>
    <xf numFmtId="166" fontId="29" fillId="3" borderId="9" xfId="5" applyNumberFormat="1" applyFont="1" applyFill="1" applyBorder="1" applyAlignment="1" applyProtection="1">
      <alignment horizontal="center" vertical="center"/>
    </xf>
    <xf numFmtId="166" fontId="29" fillId="3" borderId="10" xfId="5" applyNumberFormat="1" applyFont="1" applyFill="1" applyBorder="1" applyAlignment="1" applyProtection="1">
      <alignment horizontal="center" vertical="center"/>
    </xf>
    <xf numFmtId="166" fontId="29" fillId="3" borderId="6" xfId="5" applyNumberFormat="1" applyFont="1" applyFill="1" applyBorder="1" applyAlignment="1" applyProtection="1">
      <alignment horizontal="center" vertical="center"/>
    </xf>
    <xf numFmtId="166" fontId="29" fillId="3" borderId="7" xfId="5" applyNumberFormat="1" applyFont="1" applyFill="1" applyBorder="1" applyAlignment="1" applyProtection="1">
      <alignment horizontal="center" vertical="center"/>
    </xf>
    <xf numFmtId="0" fontId="34" fillId="4" borderId="0" xfId="0" applyFont="1" applyFill="1" applyBorder="1" applyAlignment="1">
      <alignment horizontal="center" vertical="top" wrapText="1"/>
    </xf>
    <xf numFmtId="0" fontId="30" fillId="4" borderId="8" xfId="0" applyFont="1" applyFill="1" applyBorder="1" applyAlignment="1">
      <alignment horizontal="center" vertical="top" wrapText="1"/>
    </xf>
    <xf numFmtId="166" fontId="22" fillId="4" borderId="0" xfId="5" applyNumberFormat="1" applyFont="1" applyFill="1" applyBorder="1" applyAlignment="1" applyProtection="1">
      <alignment horizontal="center" vertical="center"/>
      <protection locked="0"/>
    </xf>
    <xf numFmtId="166" fontId="22" fillId="4" borderId="0" xfId="5" applyNumberFormat="1" applyFont="1" applyFill="1" applyBorder="1" applyAlignment="1" applyProtection="1">
      <alignment horizontal="center" vertical="center"/>
    </xf>
    <xf numFmtId="0" fontId="25" fillId="0" borderId="22" xfId="0" applyNumberFormat="1" applyFont="1" applyFill="1" applyBorder="1" applyAlignment="1" applyProtection="1">
      <alignment horizontal="left" vertical="top" wrapText="1"/>
    </xf>
    <xf numFmtId="0" fontId="25" fillId="0" borderId="15" xfId="0" applyNumberFormat="1" applyFont="1" applyFill="1" applyBorder="1" applyAlignment="1" applyProtection="1">
      <alignment horizontal="left" vertical="top" wrapText="1"/>
    </xf>
    <xf numFmtId="7" fontId="19" fillId="0" borderId="22" xfId="0" applyNumberFormat="1" applyFont="1" applyFill="1" applyBorder="1" applyAlignment="1" applyProtection="1">
      <alignment horizontal="right" vertical="top" wrapText="1"/>
    </xf>
    <xf numFmtId="7" fontId="19" fillId="0" borderId="23" xfId="0" applyNumberFormat="1" applyFont="1" applyFill="1" applyBorder="1" applyAlignment="1" applyProtection="1">
      <alignment horizontal="right" vertical="top" wrapText="1"/>
    </xf>
    <xf numFmtId="7" fontId="19" fillId="0" borderId="15" xfId="0" applyNumberFormat="1" applyFont="1" applyFill="1" applyBorder="1" applyAlignment="1" applyProtection="1">
      <alignment horizontal="right" vertical="top" wrapText="1"/>
    </xf>
    <xf numFmtId="7" fontId="19" fillId="0" borderId="16" xfId="0" applyNumberFormat="1" applyFont="1" applyFill="1" applyBorder="1" applyAlignment="1" applyProtection="1">
      <alignment horizontal="right" vertical="top" wrapText="1"/>
    </xf>
    <xf numFmtId="0" fontId="19" fillId="0" borderId="21" xfId="0" applyNumberFormat="1" applyFont="1" applyFill="1" applyBorder="1" applyAlignment="1" applyProtection="1">
      <alignment horizontal="left" vertical="top" wrapText="1"/>
    </xf>
    <xf numFmtId="0" fontId="19" fillId="0" borderId="22" xfId="0" applyNumberFormat="1" applyFont="1" applyFill="1" applyBorder="1" applyAlignment="1" applyProtection="1">
      <alignment horizontal="left" vertical="top" wrapText="1"/>
    </xf>
    <xf numFmtId="0" fontId="19" fillId="0" borderId="23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7" fontId="24" fillId="0" borderId="13" xfId="0" applyNumberFormat="1" applyFont="1" applyFill="1" applyBorder="1" applyAlignment="1" applyProtection="1">
      <alignment horizontal="right" vertical="top" wrapText="1"/>
    </xf>
    <xf numFmtId="7" fontId="24" fillId="0" borderId="0" xfId="0" applyNumberFormat="1" applyFont="1" applyFill="1" applyBorder="1" applyAlignment="1" applyProtection="1">
      <alignment horizontal="right" vertical="top" wrapText="1"/>
    </xf>
    <xf numFmtId="0" fontId="26" fillId="2" borderId="0" xfId="0" applyFont="1" applyFill="1" applyBorder="1" applyAlignment="1" applyProtection="1">
      <alignment horizontal="center" vertical="top" wrapText="1"/>
      <protection locked="0"/>
    </xf>
    <xf numFmtId="0" fontId="38" fillId="0" borderId="0" xfId="0" applyFont="1" applyBorder="1" applyAlignment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  <protection locked="0"/>
    </xf>
    <xf numFmtId="37" fontId="29" fillId="3" borderId="6" xfId="5" applyNumberFormat="1" applyFont="1" applyFill="1" applyBorder="1" applyAlignment="1" applyProtection="1">
      <alignment horizontal="center" vertical="center" wrapText="1"/>
    </xf>
    <xf numFmtId="37" fontId="29" fillId="3" borderId="7" xfId="5" applyNumberFormat="1" applyFont="1" applyFill="1" applyBorder="1" applyAlignment="1" applyProtection="1">
      <alignment horizontal="center" vertical="center"/>
    </xf>
    <xf numFmtId="37" fontId="29" fillId="3" borderId="4" xfId="5" applyNumberFormat="1" applyFont="1" applyFill="1" applyBorder="1" applyAlignment="1" applyProtection="1">
      <alignment horizontal="center"/>
    </xf>
    <xf numFmtId="37" fontId="29" fillId="3" borderId="9" xfId="5" applyNumberFormat="1" applyFont="1" applyFill="1" applyBorder="1" applyAlignment="1" applyProtection="1">
      <alignment horizontal="center"/>
    </xf>
    <xf numFmtId="37" fontId="29" fillId="3" borderId="10" xfId="5" applyNumberFormat="1" applyFont="1" applyFill="1" applyBorder="1" applyAlignment="1" applyProtection="1">
      <alignment horizontal="center"/>
    </xf>
    <xf numFmtId="37" fontId="29" fillId="3" borderId="1" xfId="5" applyNumberFormat="1" applyFont="1" applyFill="1" applyBorder="1" applyAlignment="1" applyProtection="1">
      <alignment horizontal="center" vertical="center" wrapText="1"/>
    </xf>
    <xf numFmtId="0" fontId="30" fillId="0" borderId="8" xfId="0" applyFont="1" applyBorder="1" applyAlignment="1">
      <alignment horizontal="center" vertical="top"/>
    </xf>
    <xf numFmtId="37" fontId="7" fillId="4" borderId="0" xfId="5" applyNumberFormat="1" applyFont="1" applyFill="1" applyBorder="1" applyAlignment="1" applyProtection="1">
      <alignment horizontal="center"/>
    </xf>
    <xf numFmtId="0" fontId="19" fillId="0" borderId="18" xfId="0" applyNumberFormat="1" applyFont="1" applyFill="1" applyBorder="1" applyAlignment="1" applyProtection="1">
      <alignment horizontal="left" vertical="top" wrapText="1"/>
    </xf>
    <xf numFmtId="0" fontId="19" fillId="0" borderId="19" xfId="0" applyNumberFormat="1" applyFont="1" applyFill="1" applyBorder="1" applyAlignment="1" applyProtection="1">
      <alignment horizontal="left" vertical="top" wrapText="1"/>
    </xf>
    <xf numFmtId="0" fontId="19" fillId="0" borderId="20" xfId="0" applyNumberFormat="1" applyFont="1" applyFill="1" applyBorder="1" applyAlignment="1" applyProtection="1">
      <alignment horizontal="left" vertical="top" wrapText="1"/>
    </xf>
    <xf numFmtId="7" fontId="24" fillId="0" borderId="18" xfId="0" applyNumberFormat="1" applyFont="1" applyFill="1" applyBorder="1" applyAlignment="1" applyProtection="1">
      <alignment horizontal="right" vertical="top" wrapText="1"/>
    </xf>
    <xf numFmtId="7" fontId="24" fillId="0" borderId="20" xfId="0" applyNumberFormat="1" applyFont="1" applyFill="1" applyBorder="1" applyAlignment="1" applyProtection="1">
      <alignment horizontal="right" vertical="top" wrapText="1"/>
    </xf>
    <xf numFmtId="7" fontId="24" fillId="0" borderId="19" xfId="0" applyNumberFormat="1" applyFont="1" applyFill="1" applyBorder="1" applyAlignment="1" applyProtection="1">
      <alignment horizontal="right" vertical="top" wrapText="1"/>
    </xf>
  </cellXfs>
  <cellStyles count="10">
    <cellStyle name="=C:\WINNT\SYSTEM32\COMMAND.COM" xfId="1"/>
    <cellStyle name="Millares" xfId="2" builtinId="3"/>
    <cellStyle name="Millares 2" xfId="3"/>
    <cellStyle name="Millares 2 2" xfId="4"/>
    <cellStyle name="Millares 3" xfId="5"/>
    <cellStyle name="Millares 4" xfId="6"/>
    <cellStyle name="Normal" xfId="0" builtinId="0"/>
    <cellStyle name="Normal 2" xfId="7"/>
    <cellStyle name="Normal 2 2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536"/>
  <sheetViews>
    <sheetView showGridLines="0" topLeftCell="A17" zoomScale="85" zoomScaleNormal="85" workbookViewId="0">
      <selection activeCell="C14" sqref="C14"/>
    </sheetView>
  </sheetViews>
  <sheetFormatPr baseColWidth="10" defaultColWidth="0" defaultRowHeight="13.8" x14ac:dyDescent="0.25"/>
  <cols>
    <col min="1" max="1" width="2.6640625" style="1" customWidth="1"/>
    <col min="2" max="2" width="45" style="7" customWidth="1"/>
    <col min="3" max="8" width="26.44140625" style="1" customWidth="1"/>
    <col min="9" max="9" width="2.6640625" style="1" customWidth="1"/>
    <col min="10" max="11" width="11.44140625" style="1" hidden="1" customWidth="1"/>
    <col min="12" max="16384" width="0" style="1" hidden="1"/>
  </cols>
  <sheetData>
    <row r="1" spans="2:8" ht="0.15" customHeight="1" x14ac:dyDescent="0.25"/>
    <row r="2" spans="2:8" ht="0.15" customHeight="1" x14ac:dyDescent="0.25"/>
    <row r="3" spans="2:8" ht="0.15" customHeight="1" x14ac:dyDescent="0.25"/>
    <row r="4" spans="2:8" ht="0.15" customHeight="1" x14ac:dyDescent="0.25"/>
    <row r="5" spans="2:8" ht="6" customHeight="1" x14ac:dyDescent="0.25">
      <c r="B5" s="1"/>
    </row>
    <row r="6" spans="2:8" x14ac:dyDescent="0.25">
      <c r="B6" s="109" t="s">
        <v>12</v>
      </c>
      <c r="C6" s="109"/>
      <c r="D6" s="109"/>
      <c r="E6" s="109"/>
      <c r="F6" s="109"/>
      <c r="G6" s="109"/>
      <c r="H6" s="109"/>
    </row>
    <row r="7" spans="2:8" x14ac:dyDescent="0.25">
      <c r="B7" s="110" t="s">
        <v>13</v>
      </c>
      <c r="C7" s="110"/>
      <c r="D7" s="110"/>
      <c r="E7" s="110"/>
      <c r="F7" s="110"/>
      <c r="G7" s="110"/>
      <c r="H7" s="110"/>
    </row>
    <row r="8" spans="2:8" x14ac:dyDescent="0.25">
      <c r="B8" s="100" t="s">
        <v>2</v>
      </c>
      <c r="C8" s="100"/>
      <c r="D8" s="100"/>
      <c r="E8" s="100"/>
      <c r="F8" s="100"/>
      <c r="G8" s="100"/>
      <c r="H8" s="100"/>
    </row>
    <row r="9" spans="2:8" x14ac:dyDescent="0.25">
      <c r="B9" s="100" t="s">
        <v>3</v>
      </c>
      <c r="C9" s="100"/>
      <c r="D9" s="100"/>
      <c r="E9" s="100"/>
      <c r="F9" s="100"/>
      <c r="G9" s="100"/>
      <c r="H9" s="100"/>
    </row>
    <row r="10" spans="2:8" x14ac:dyDescent="0.25">
      <c r="B10" s="100" t="s">
        <v>14</v>
      </c>
      <c r="C10" s="100"/>
      <c r="D10" s="100"/>
      <c r="E10" s="100"/>
      <c r="F10" s="100"/>
      <c r="G10" s="100"/>
      <c r="H10" s="100"/>
    </row>
    <row r="11" spans="2:8" x14ac:dyDescent="0.25">
      <c r="B11" s="100" t="s">
        <v>10</v>
      </c>
      <c r="C11" s="100"/>
      <c r="D11" s="100"/>
      <c r="E11" s="100"/>
      <c r="F11" s="100"/>
      <c r="G11" s="100"/>
      <c r="H11" s="100"/>
    </row>
    <row r="12" spans="2:8" x14ac:dyDescent="0.25">
      <c r="B12" s="8"/>
      <c r="C12" s="8"/>
      <c r="D12" s="8"/>
      <c r="E12" s="8"/>
      <c r="F12" s="8"/>
      <c r="G12" s="8"/>
      <c r="H12" s="8"/>
    </row>
    <row r="13" spans="2:8" ht="15" customHeight="1" x14ac:dyDescent="0.25">
      <c r="B13" s="111" t="s">
        <v>4</v>
      </c>
      <c r="C13" s="102" t="s">
        <v>5</v>
      </c>
      <c r="D13" s="103"/>
      <c r="E13" s="103"/>
      <c r="F13" s="103"/>
      <c r="G13" s="104"/>
      <c r="H13" s="105" t="s">
        <v>6</v>
      </c>
    </row>
    <row r="14" spans="2:8" ht="24" x14ac:dyDescent="0.25">
      <c r="B14" s="112"/>
      <c r="C14" s="2" t="s">
        <v>7</v>
      </c>
      <c r="D14" s="3" t="s">
        <v>9</v>
      </c>
      <c r="E14" s="2" t="s">
        <v>0</v>
      </c>
      <c r="F14" s="2" t="s">
        <v>1</v>
      </c>
      <c r="G14" s="2" t="s">
        <v>8</v>
      </c>
      <c r="H14" s="105"/>
    </row>
    <row r="15" spans="2:8" x14ac:dyDescent="0.25">
      <c r="B15" s="4"/>
      <c r="C15" s="18"/>
      <c r="D15" s="18"/>
      <c r="E15" s="18"/>
      <c r="F15" s="18"/>
      <c r="G15" s="18"/>
      <c r="H15" s="18"/>
    </row>
    <row r="16" spans="2:8" x14ac:dyDescent="0.25">
      <c r="B16" s="26" t="s">
        <v>15</v>
      </c>
      <c r="C16" s="24">
        <v>5478755.6399999997</v>
      </c>
      <c r="D16" s="24">
        <v>12940528.16</v>
      </c>
      <c r="E16" s="25">
        <f>C16+D16</f>
        <v>18419283.800000001</v>
      </c>
      <c r="F16" s="24">
        <v>13807226.42</v>
      </c>
      <c r="G16" s="24">
        <v>13807226.42</v>
      </c>
      <c r="H16" s="25">
        <f>E16-F16</f>
        <v>4612057.3800000008</v>
      </c>
    </row>
    <row r="17" spans="2:8" x14ac:dyDescent="0.25">
      <c r="B17" s="27" t="s">
        <v>16</v>
      </c>
      <c r="C17" s="19">
        <v>4790139.6399999997</v>
      </c>
      <c r="D17" s="19">
        <v>11641956.16</v>
      </c>
      <c r="E17" s="20">
        <f>C17+D17</f>
        <v>16432095.800000001</v>
      </c>
      <c r="F17" s="19">
        <v>12292758.640000001</v>
      </c>
      <c r="G17" s="19">
        <v>12292758.640000001</v>
      </c>
      <c r="H17" s="20">
        <f>E17-F17</f>
        <v>4139337.16</v>
      </c>
    </row>
    <row r="18" spans="2:8" x14ac:dyDescent="0.25">
      <c r="B18" s="27" t="s">
        <v>17</v>
      </c>
      <c r="C18" s="19">
        <v>688616</v>
      </c>
      <c r="D18" s="19">
        <v>1298572</v>
      </c>
      <c r="E18" s="20">
        <f>C18+D18</f>
        <v>1987188</v>
      </c>
      <c r="F18" s="19">
        <v>1514467.78</v>
      </c>
      <c r="G18" s="19">
        <v>1514467.78</v>
      </c>
      <c r="H18" s="20">
        <f>E18-F18</f>
        <v>472720.22</v>
      </c>
    </row>
    <row r="19" spans="2:8" x14ac:dyDescent="0.25">
      <c r="B19" s="5"/>
      <c r="C19" s="19"/>
      <c r="D19" s="19"/>
      <c r="E19" s="20"/>
      <c r="F19" s="19"/>
      <c r="G19" s="19"/>
      <c r="H19" s="20"/>
    </row>
    <row r="20" spans="2:8" x14ac:dyDescent="0.25">
      <c r="B20" s="5"/>
      <c r="C20" s="19"/>
      <c r="D20" s="19"/>
      <c r="E20" s="20"/>
      <c r="F20" s="19"/>
      <c r="G20" s="19"/>
      <c r="H20" s="20"/>
    </row>
    <row r="21" spans="2:8" x14ac:dyDescent="0.25">
      <c r="B21" s="5"/>
      <c r="C21" s="19"/>
      <c r="D21" s="19"/>
      <c r="E21" s="20"/>
      <c r="F21" s="19"/>
      <c r="G21" s="19"/>
      <c r="H21" s="20"/>
    </row>
    <row r="22" spans="2:8" x14ac:dyDescent="0.25">
      <c r="B22" s="5"/>
      <c r="C22" s="19"/>
      <c r="D22" s="19"/>
      <c r="E22" s="20"/>
      <c r="F22" s="19"/>
      <c r="G22" s="19"/>
      <c r="H22" s="20"/>
    </row>
    <row r="23" spans="2:8" x14ac:dyDescent="0.25">
      <c r="B23" s="5"/>
      <c r="C23" s="19"/>
      <c r="D23" s="19"/>
      <c r="E23" s="20"/>
      <c r="F23" s="19"/>
      <c r="G23" s="19"/>
      <c r="H23" s="20"/>
    </row>
    <row r="24" spans="2:8" x14ac:dyDescent="0.25">
      <c r="B24" s="5"/>
      <c r="C24" s="19"/>
      <c r="D24" s="19"/>
      <c r="E24" s="20"/>
      <c r="F24" s="19"/>
      <c r="G24" s="19"/>
      <c r="H24" s="20"/>
    </row>
    <row r="25" spans="2:8" x14ac:dyDescent="0.25">
      <c r="B25" s="5"/>
      <c r="C25" s="19"/>
      <c r="D25" s="19"/>
      <c r="E25" s="20"/>
      <c r="F25" s="19"/>
      <c r="G25" s="19"/>
      <c r="H25" s="20"/>
    </row>
    <row r="26" spans="2:8" x14ac:dyDescent="0.25">
      <c r="B26" s="5"/>
      <c r="C26" s="19"/>
      <c r="D26" s="19"/>
      <c r="E26" s="20"/>
      <c r="F26" s="19"/>
      <c r="G26" s="19"/>
      <c r="H26" s="20"/>
    </row>
    <row r="27" spans="2:8" x14ac:dyDescent="0.25">
      <c r="B27" s="5"/>
      <c r="C27" s="19"/>
      <c r="D27" s="19"/>
      <c r="E27" s="20"/>
      <c r="F27" s="19"/>
      <c r="G27" s="19"/>
      <c r="H27" s="20"/>
    </row>
    <row r="28" spans="2:8" x14ac:dyDescent="0.25">
      <c r="B28" s="5"/>
      <c r="C28" s="19"/>
      <c r="D28" s="19"/>
      <c r="E28" s="20"/>
      <c r="F28" s="19"/>
      <c r="G28" s="19"/>
      <c r="H28" s="20"/>
    </row>
    <row r="29" spans="2:8" x14ac:dyDescent="0.25">
      <c r="B29" s="5"/>
      <c r="C29" s="19"/>
      <c r="D29" s="19"/>
      <c r="E29" s="20"/>
      <c r="F29" s="19"/>
      <c r="G29" s="19"/>
      <c r="H29" s="20"/>
    </row>
    <row r="30" spans="2:8" x14ac:dyDescent="0.25">
      <c r="B30" s="5"/>
      <c r="C30" s="19"/>
      <c r="D30" s="19"/>
      <c r="E30" s="20"/>
      <c r="F30" s="19"/>
      <c r="G30" s="19"/>
      <c r="H30" s="20"/>
    </row>
    <row r="31" spans="2:8" x14ac:dyDescent="0.25">
      <c r="B31" s="5"/>
      <c r="C31" s="19"/>
      <c r="D31" s="19"/>
      <c r="E31" s="20"/>
      <c r="F31" s="19"/>
      <c r="G31" s="19"/>
      <c r="H31" s="20"/>
    </row>
    <row r="32" spans="2:8" x14ac:dyDescent="0.25">
      <c r="B32" s="5"/>
      <c r="C32" s="19"/>
      <c r="D32" s="19"/>
      <c r="E32" s="20"/>
      <c r="F32" s="19"/>
      <c r="G32" s="19"/>
      <c r="H32" s="20"/>
    </row>
    <row r="33" spans="2:8" x14ac:dyDescent="0.25">
      <c r="B33" s="5"/>
      <c r="C33" s="19"/>
      <c r="D33" s="19"/>
      <c r="E33" s="20"/>
      <c r="F33" s="19"/>
      <c r="G33" s="19"/>
      <c r="H33" s="20"/>
    </row>
    <row r="34" spans="2:8" x14ac:dyDescent="0.25">
      <c r="B34" s="5"/>
      <c r="C34" s="19"/>
      <c r="D34" s="19"/>
      <c r="E34" s="20"/>
      <c r="F34" s="19"/>
      <c r="G34" s="19"/>
      <c r="H34" s="20"/>
    </row>
    <row r="35" spans="2:8" x14ac:dyDescent="0.25">
      <c r="B35" s="5"/>
      <c r="C35" s="19"/>
      <c r="D35" s="19"/>
      <c r="E35" s="20"/>
      <c r="F35" s="19"/>
      <c r="G35" s="19"/>
      <c r="H35" s="20"/>
    </row>
    <row r="36" spans="2:8" x14ac:dyDescent="0.25">
      <c r="B36" s="5"/>
      <c r="C36" s="19"/>
      <c r="D36" s="19"/>
      <c r="E36" s="20"/>
      <c r="F36" s="19"/>
      <c r="G36" s="19"/>
      <c r="H36" s="20"/>
    </row>
    <row r="37" spans="2:8" x14ac:dyDescent="0.25">
      <c r="B37" s="5"/>
      <c r="C37" s="19"/>
      <c r="D37" s="19"/>
      <c r="E37" s="20"/>
      <c r="F37" s="19"/>
      <c r="G37" s="19"/>
      <c r="H37" s="20"/>
    </row>
    <row r="38" spans="2:8" x14ac:dyDescent="0.25">
      <c r="B38" s="5"/>
      <c r="C38" s="19"/>
      <c r="D38" s="19"/>
      <c r="E38" s="20"/>
      <c r="F38" s="19"/>
      <c r="G38" s="19"/>
      <c r="H38" s="20"/>
    </row>
    <row r="39" spans="2:8" x14ac:dyDescent="0.25">
      <c r="B39" s="5"/>
      <c r="C39" s="19"/>
      <c r="D39" s="19"/>
      <c r="E39" s="20"/>
      <c r="F39" s="19"/>
      <c r="G39" s="19"/>
      <c r="H39" s="20"/>
    </row>
    <row r="40" spans="2:8" x14ac:dyDescent="0.25">
      <c r="B40" s="5"/>
      <c r="C40" s="19"/>
      <c r="D40" s="19"/>
      <c r="E40" s="20"/>
      <c r="F40" s="19"/>
      <c r="G40" s="19"/>
      <c r="H40" s="20"/>
    </row>
    <row r="41" spans="2:8" x14ac:dyDescent="0.25">
      <c r="B41" s="5"/>
      <c r="C41" s="19"/>
      <c r="D41" s="19"/>
      <c r="E41" s="20"/>
      <c r="F41" s="19"/>
      <c r="G41" s="19"/>
      <c r="H41" s="20"/>
    </row>
    <row r="42" spans="2:8" x14ac:dyDescent="0.25">
      <c r="B42" s="5"/>
      <c r="C42" s="19"/>
      <c r="D42" s="19"/>
      <c r="E42" s="20"/>
      <c r="F42" s="19"/>
      <c r="G42" s="19"/>
      <c r="H42" s="20"/>
    </row>
    <row r="43" spans="2:8" x14ac:dyDescent="0.25">
      <c r="B43" s="5"/>
      <c r="C43" s="19"/>
      <c r="D43" s="19"/>
      <c r="E43" s="20"/>
      <c r="F43" s="19"/>
      <c r="G43" s="19"/>
      <c r="H43" s="20"/>
    </row>
    <row r="44" spans="2:8" x14ac:dyDescent="0.25">
      <c r="B44" s="5"/>
      <c r="C44" s="19"/>
      <c r="D44" s="19"/>
      <c r="E44" s="20"/>
      <c r="F44" s="19"/>
      <c r="G44" s="19"/>
      <c r="H44" s="20"/>
    </row>
    <row r="45" spans="2:8" x14ac:dyDescent="0.25">
      <c r="B45" s="5"/>
      <c r="C45" s="19"/>
      <c r="D45" s="19"/>
      <c r="E45" s="20"/>
      <c r="F45" s="19"/>
      <c r="G45" s="19"/>
      <c r="H45" s="20"/>
    </row>
    <row r="46" spans="2:8" x14ac:dyDescent="0.25">
      <c r="B46" s="5"/>
      <c r="C46" s="19"/>
      <c r="D46" s="19"/>
      <c r="E46" s="20"/>
      <c r="F46" s="19"/>
      <c r="G46" s="19"/>
      <c r="H46" s="20"/>
    </row>
    <row r="47" spans="2:8" x14ac:dyDescent="0.25">
      <c r="B47" s="6"/>
      <c r="C47" s="19"/>
      <c r="D47" s="19"/>
      <c r="E47" s="20"/>
      <c r="F47" s="19"/>
      <c r="G47" s="19"/>
      <c r="H47" s="20"/>
    </row>
    <row r="48" spans="2:8" s="10" customFormat="1" ht="24" customHeight="1" x14ac:dyDescent="0.3">
      <c r="B48" s="9" t="s">
        <v>11</v>
      </c>
      <c r="C48" s="21">
        <v>5478755.6399999997</v>
      </c>
      <c r="D48" s="21">
        <v>12940528.16</v>
      </c>
      <c r="E48" s="21">
        <v>18419283.800000001</v>
      </c>
      <c r="F48" s="21">
        <v>13807226.42</v>
      </c>
      <c r="G48" s="21">
        <v>13807226.42</v>
      </c>
      <c r="H48" s="21">
        <v>4612057.38</v>
      </c>
    </row>
    <row r="49" spans="1:8" s="10" customFormat="1" ht="24" customHeight="1" x14ac:dyDescent="0.3">
      <c r="B49" s="11"/>
      <c r="C49" s="17"/>
      <c r="D49" s="17"/>
      <c r="E49" s="17"/>
      <c r="F49" s="17"/>
      <c r="G49" s="17"/>
      <c r="H49" s="17"/>
    </row>
    <row r="50" spans="1:8" ht="15" customHeight="1" x14ac:dyDescent="0.25">
      <c r="A50" s="14"/>
      <c r="B50" s="106" t="s">
        <v>18</v>
      </c>
      <c r="C50" s="106"/>
      <c r="D50" s="106"/>
      <c r="F50" s="106" t="s">
        <v>20</v>
      </c>
      <c r="G50" s="106"/>
      <c r="H50" s="106"/>
    </row>
    <row r="51" spans="1:8" s="12" customFormat="1" ht="15" customHeight="1" x14ac:dyDescent="0.25">
      <c r="A51" s="14"/>
      <c r="B51" s="115" t="s">
        <v>19</v>
      </c>
      <c r="C51" s="115"/>
      <c r="D51" s="115"/>
      <c r="F51" s="107" t="s">
        <v>21</v>
      </c>
      <c r="G51" s="107"/>
      <c r="H51" s="107"/>
    </row>
    <row r="52" spans="1:8" s="12" customFormat="1" ht="30" customHeight="1" x14ac:dyDescent="0.25">
      <c r="B52" s="15"/>
      <c r="C52" s="15"/>
      <c r="D52" s="15"/>
      <c r="F52" s="15"/>
      <c r="G52" s="15"/>
      <c r="H52" s="15"/>
    </row>
    <row r="53" spans="1:8" s="28" customFormat="1" ht="15" customHeight="1" x14ac:dyDescent="0.3">
      <c r="B53" s="113"/>
      <c r="C53" s="114"/>
      <c r="D53" s="114"/>
      <c r="F53" s="113"/>
      <c r="G53" s="114"/>
      <c r="H53" s="114"/>
    </row>
    <row r="54" spans="1:8" s="30" customFormat="1" ht="22.2" customHeight="1" x14ac:dyDescent="0.2">
      <c r="B54" s="107"/>
      <c r="C54" s="108"/>
      <c r="D54" s="108"/>
      <c r="F54" s="107"/>
      <c r="G54" s="108"/>
      <c r="H54" s="108"/>
    </row>
    <row r="55" spans="1:8" s="30" customFormat="1" ht="22.2" customHeight="1" x14ac:dyDescent="0.2">
      <c r="B55" s="22"/>
      <c r="C55" s="31"/>
      <c r="D55" s="31"/>
      <c r="F55" s="22"/>
      <c r="G55" s="31"/>
      <c r="H55" s="31"/>
    </row>
    <row r="56" spans="1:8" s="30" customFormat="1" ht="15" customHeight="1" x14ac:dyDescent="0.2">
      <c r="B56" s="107"/>
      <c r="C56" s="108"/>
      <c r="D56" s="108"/>
      <c r="F56" s="107"/>
      <c r="G56" s="108"/>
      <c r="H56" s="108"/>
    </row>
    <row r="57" spans="1:8" s="30" customFormat="1" ht="22.2" customHeight="1" x14ac:dyDescent="0.2">
      <c r="B57" s="107"/>
      <c r="C57" s="108"/>
      <c r="D57" s="108"/>
      <c r="F57" s="107"/>
      <c r="G57" s="108"/>
      <c r="H57" s="108"/>
    </row>
    <row r="58" spans="1:8" s="12" customFormat="1" ht="15" hidden="1" customHeight="1" x14ac:dyDescent="0.25">
      <c r="A58" s="16"/>
      <c r="B58" s="101"/>
      <c r="C58" s="101"/>
      <c r="D58" s="101"/>
      <c r="F58" s="101"/>
      <c r="G58" s="101"/>
      <c r="H58" s="101"/>
    </row>
    <row r="59" spans="1:8" s="12" customFormat="1" ht="24" hidden="1" customHeight="1" x14ac:dyDescent="0.25">
      <c r="B59" s="101"/>
      <c r="C59" s="101"/>
      <c r="D59" s="101"/>
      <c r="F59" s="101"/>
      <c r="G59" s="101"/>
      <c r="H59" s="101"/>
    </row>
    <row r="60" spans="1:8" s="12" customFormat="1" ht="24" hidden="1" customHeight="1" x14ac:dyDescent="0.25">
      <c r="B60" s="15"/>
      <c r="C60" s="15"/>
      <c r="D60" s="15"/>
      <c r="F60" s="13"/>
      <c r="G60" s="13"/>
    </row>
    <row r="61" spans="1:8" s="12" customFormat="1" ht="15" hidden="1" customHeight="1" x14ac:dyDescent="0.25">
      <c r="B61" s="101"/>
      <c r="C61" s="101"/>
      <c r="D61" s="101"/>
      <c r="F61" s="101"/>
      <c r="G61" s="101"/>
      <c r="H61" s="101"/>
    </row>
    <row r="62" spans="1:8" s="12" customFormat="1" ht="24" hidden="1" customHeight="1" x14ac:dyDescent="0.25">
      <c r="B62" s="101"/>
      <c r="C62" s="101"/>
      <c r="D62" s="101"/>
      <c r="F62" s="101"/>
      <c r="G62" s="101"/>
      <c r="H62" s="101"/>
    </row>
    <row r="63" spans="1:8" ht="15" hidden="1" customHeight="1" x14ac:dyDescent="0.25"/>
    <row r="64" spans="1:8" ht="15" hidden="1" customHeight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</sheetData>
  <sheetProtection formatCells="0" insertRows="0"/>
  <mergeCells count="29">
    <mergeCell ref="F50:H50"/>
    <mergeCell ref="B57:D57"/>
    <mergeCell ref="F57:H57"/>
    <mergeCell ref="B6:H6"/>
    <mergeCell ref="B7:H7"/>
    <mergeCell ref="B13:B14"/>
    <mergeCell ref="B8:H8"/>
    <mergeCell ref="B9:H9"/>
    <mergeCell ref="B53:D53"/>
    <mergeCell ref="F53:H53"/>
    <mergeCell ref="F51:H51"/>
    <mergeCell ref="B61:D61"/>
    <mergeCell ref="F58:H58"/>
    <mergeCell ref="F61:H61"/>
    <mergeCell ref="B54:D54"/>
    <mergeCell ref="F54:H54"/>
    <mergeCell ref="B56:D56"/>
    <mergeCell ref="F56:H56"/>
    <mergeCell ref="B51:D51"/>
    <mergeCell ref="B10:H10"/>
    <mergeCell ref="F62:H62"/>
    <mergeCell ref="F59:H59"/>
    <mergeCell ref="B58:D58"/>
    <mergeCell ref="B59:D59"/>
    <mergeCell ref="B62:D62"/>
    <mergeCell ref="C13:G13"/>
    <mergeCell ref="H13:H14"/>
    <mergeCell ref="B50:D50"/>
    <mergeCell ref="B11:H11"/>
  </mergeCells>
  <phoneticPr fontId="5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selection activeCell="A25" sqref="A25:AA25"/>
    </sheetView>
  </sheetViews>
  <sheetFormatPr baseColWidth="10" defaultRowHeight="14.4" x14ac:dyDescent="0.3"/>
  <sheetData>
    <row r="1" spans="1:25" ht="13.5" customHeight="1" x14ac:dyDescent="0.3">
      <c r="C1" s="150" t="s">
        <v>22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2" spans="1:25" ht="0.75" customHeight="1" x14ac:dyDescent="0.3">
      <c r="C2" s="32" t="s">
        <v>23</v>
      </c>
      <c r="D2" s="151" t="s">
        <v>24</v>
      </c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0" t="s">
        <v>23</v>
      </c>
      <c r="S2" s="150"/>
      <c r="T2" s="150"/>
      <c r="U2" s="150"/>
    </row>
    <row r="3" spans="1:25" ht="12.75" customHeight="1" x14ac:dyDescent="0.3"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</row>
    <row r="4" spans="1:25" ht="0.75" customHeight="1" x14ac:dyDescent="0.3">
      <c r="D4" s="33" t="s">
        <v>23</v>
      </c>
      <c r="E4" s="152" t="s">
        <v>2</v>
      </c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33" t="s">
        <v>23</v>
      </c>
    </row>
    <row r="5" spans="1:25" ht="5.25" customHeight="1" x14ac:dyDescent="0.3"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</row>
    <row r="6" spans="1:25" ht="6" customHeight="1" x14ac:dyDescent="0.3">
      <c r="E6" s="152" t="s">
        <v>23</v>
      </c>
      <c r="F6" s="152"/>
      <c r="G6" s="152"/>
      <c r="H6" s="152"/>
      <c r="I6" s="152"/>
      <c r="J6" s="152"/>
      <c r="K6" s="152"/>
      <c r="L6" s="152"/>
      <c r="M6" s="152"/>
      <c r="N6" s="149" t="s">
        <v>25</v>
      </c>
      <c r="O6" s="149"/>
      <c r="P6" s="149"/>
      <c r="Q6" s="149"/>
      <c r="R6" s="149"/>
      <c r="S6" s="153" t="s">
        <v>23</v>
      </c>
      <c r="T6" s="154" t="s">
        <v>26</v>
      </c>
      <c r="U6" s="154"/>
      <c r="V6" s="154"/>
      <c r="W6" s="154"/>
      <c r="X6" s="154"/>
    </row>
    <row r="7" spans="1:25" ht="5.25" customHeight="1" x14ac:dyDescent="0.3">
      <c r="B7" s="148" t="s">
        <v>27</v>
      </c>
      <c r="C7" s="148"/>
      <c r="D7" s="148"/>
      <c r="E7" s="148"/>
      <c r="F7" s="148"/>
      <c r="G7" s="152" t="s">
        <v>23</v>
      </c>
      <c r="H7" s="152"/>
      <c r="I7" s="152"/>
      <c r="J7" s="152"/>
      <c r="K7" s="152"/>
      <c r="L7" s="152"/>
      <c r="M7" s="152"/>
      <c r="N7" s="149"/>
      <c r="O7" s="149"/>
      <c r="P7" s="149"/>
      <c r="Q7" s="149"/>
      <c r="R7" s="149"/>
      <c r="S7" s="153"/>
      <c r="T7" s="154"/>
      <c r="U7" s="154"/>
      <c r="V7" s="154"/>
      <c r="W7" s="154"/>
      <c r="X7" s="154"/>
    </row>
    <row r="8" spans="1:25" ht="0.75" customHeight="1" x14ac:dyDescent="0.3">
      <c r="B8" s="148"/>
      <c r="C8" s="148"/>
      <c r="D8" s="148"/>
      <c r="E8" s="148"/>
      <c r="F8" s="148"/>
      <c r="G8" s="147" t="s">
        <v>3</v>
      </c>
      <c r="H8" s="147"/>
      <c r="I8" s="147"/>
      <c r="J8" s="147"/>
      <c r="K8" s="147"/>
      <c r="L8" s="147"/>
      <c r="M8" s="147"/>
      <c r="N8" s="149"/>
      <c r="O8" s="149"/>
      <c r="P8" s="149"/>
      <c r="Q8" s="149"/>
      <c r="R8" s="149"/>
      <c r="S8" s="153"/>
      <c r="T8" s="154"/>
      <c r="U8" s="154"/>
      <c r="V8" s="154"/>
      <c r="W8" s="154"/>
      <c r="X8" s="154"/>
    </row>
    <row r="9" spans="1:25" ht="3.75" customHeight="1" x14ac:dyDescent="0.3">
      <c r="B9" s="148"/>
      <c r="C9" s="148"/>
      <c r="D9" s="148"/>
      <c r="E9" s="148"/>
      <c r="F9" s="148"/>
      <c r="G9" s="147"/>
      <c r="H9" s="147"/>
      <c r="I9" s="147"/>
      <c r="J9" s="147"/>
      <c r="K9" s="147"/>
      <c r="L9" s="147"/>
      <c r="M9" s="147"/>
      <c r="N9" s="149"/>
      <c r="O9" s="149"/>
      <c r="P9" s="149"/>
      <c r="Q9" s="149"/>
      <c r="R9" s="149"/>
      <c r="S9" s="153"/>
      <c r="T9" s="154"/>
      <c r="U9" s="154"/>
      <c r="V9" s="154"/>
      <c r="W9" s="154"/>
      <c r="X9" s="154"/>
    </row>
    <row r="10" spans="1:25" ht="5.25" customHeight="1" x14ac:dyDescent="0.3">
      <c r="B10" s="148"/>
      <c r="C10" s="148"/>
      <c r="D10" s="148"/>
      <c r="E10" s="148"/>
      <c r="F10" s="148"/>
      <c r="G10" s="147"/>
      <c r="H10" s="147"/>
      <c r="I10" s="147"/>
      <c r="J10" s="147"/>
      <c r="K10" s="147"/>
      <c r="L10" s="147"/>
      <c r="M10" s="147"/>
      <c r="N10" s="149"/>
      <c r="O10" s="149"/>
      <c r="P10" s="149"/>
      <c r="Q10" s="149"/>
      <c r="R10" s="149"/>
      <c r="S10" s="153"/>
      <c r="T10" s="154"/>
      <c r="U10" s="154"/>
      <c r="V10" s="154"/>
      <c r="W10" s="154"/>
      <c r="X10" s="154"/>
    </row>
    <row r="11" spans="1:25" ht="2.25" customHeight="1" x14ac:dyDescent="0.3">
      <c r="B11" s="148" t="s">
        <v>23</v>
      </c>
      <c r="C11" s="148"/>
      <c r="D11" s="148"/>
      <c r="E11" s="137" t="s">
        <v>28</v>
      </c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49" t="s">
        <v>23</v>
      </c>
      <c r="R11" s="149"/>
      <c r="S11" s="153"/>
      <c r="T11" s="149" t="s">
        <v>29</v>
      </c>
      <c r="U11" s="149"/>
      <c r="V11" s="149"/>
    </row>
    <row r="12" spans="1:25" ht="10.5" customHeight="1" x14ac:dyDescent="0.3">
      <c r="B12" s="148" t="s">
        <v>30</v>
      </c>
      <c r="C12" s="148"/>
      <c r="D12" s="148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49"/>
      <c r="R12" s="149"/>
      <c r="S12" s="153"/>
      <c r="T12" s="149"/>
      <c r="U12" s="149"/>
      <c r="V12" s="149"/>
    </row>
    <row r="13" spans="1:25" ht="2.4" customHeight="1" x14ac:dyDescent="0.3">
      <c r="B13" s="148"/>
      <c r="C13" s="148"/>
      <c r="D13" s="148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49"/>
      <c r="R13" s="149"/>
      <c r="S13" s="153"/>
      <c r="T13" s="149"/>
      <c r="U13" s="149"/>
      <c r="V13" s="149"/>
    </row>
    <row r="14" spans="1:25" ht="2.1" customHeight="1" x14ac:dyDescent="0.3">
      <c r="B14" s="148"/>
      <c r="C14" s="148"/>
      <c r="D14" s="148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49"/>
      <c r="R14" s="149"/>
      <c r="S14" s="149" t="s">
        <v>23</v>
      </c>
      <c r="T14" s="149"/>
      <c r="U14" s="149"/>
      <c r="V14" s="149"/>
    </row>
    <row r="15" spans="1:25" ht="2.25" customHeight="1" x14ac:dyDescent="0.3"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49"/>
      <c r="R15" s="149"/>
      <c r="S15" s="149"/>
      <c r="T15" s="149"/>
      <c r="U15" s="149"/>
      <c r="V15" s="149"/>
    </row>
    <row r="16" spans="1:25" ht="9" customHeight="1" x14ac:dyDescent="0.3">
      <c r="A16" s="137" t="s">
        <v>10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</row>
    <row r="17" spans="1:27" ht="0.75" customHeight="1" x14ac:dyDescent="0.3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</row>
    <row r="18" spans="1:27" ht="20.399999999999999" customHeight="1" x14ac:dyDescent="0.3">
      <c r="A18" s="138" t="s">
        <v>4</v>
      </c>
      <c r="B18" s="139"/>
      <c r="C18" s="139"/>
      <c r="D18" s="139"/>
      <c r="E18" s="139"/>
      <c r="F18" s="139"/>
      <c r="G18" s="140"/>
      <c r="H18" s="141" t="s">
        <v>5</v>
      </c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3"/>
      <c r="U18" s="138" t="s">
        <v>6</v>
      </c>
      <c r="V18" s="139"/>
      <c r="W18" s="139"/>
      <c r="X18" s="139"/>
      <c r="Y18" s="140"/>
    </row>
    <row r="19" spans="1:27" ht="28.35" customHeight="1" x14ac:dyDescent="0.3">
      <c r="A19" s="141"/>
      <c r="B19" s="142"/>
      <c r="C19" s="142"/>
      <c r="D19" s="142"/>
      <c r="E19" s="142"/>
      <c r="F19" s="142"/>
      <c r="G19" s="143"/>
      <c r="H19" s="34" t="s">
        <v>7</v>
      </c>
      <c r="I19" s="144" t="s">
        <v>31</v>
      </c>
      <c r="J19" s="145"/>
      <c r="K19" s="146"/>
      <c r="L19" s="34" t="s">
        <v>0</v>
      </c>
      <c r="M19" s="144" t="s">
        <v>1</v>
      </c>
      <c r="N19" s="146"/>
      <c r="O19" s="144" t="s">
        <v>8</v>
      </c>
      <c r="P19" s="145"/>
      <c r="Q19" s="145"/>
      <c r="R19" s="145"/>
      <c r="S19" s="145"/>
      <c r="T19" s="146"/>
      <c r="U19" s="141"/>
      <c r="V19" s="142"/>
      <c r="W19" s="142"/>
      <c r="X19" s="142"/>
      <c r="Y19" s="143"/>
    </row>
    <row r="20" spans="1:27" ht="11.1" customHeight="1" x14ac:dyDescent="0.3">
      <c r="A20" s="132" t="s">
        <v>32</v>
      </c>
      <c r="B20" s="133"/>
      <c r="C20" s="133"/>
      <c r="D20" s="133"/>
      <c r="E20" s="133"/>
      <c r="F20" s="133"/>
      <c r="G20" s="134"/>
      <c r="H20" s="35">
        <v>5478755.6399999997</v>
      </c>
      <c r="I20" s="135">
        <v>12940528.16</v>
      </c>
      <c r="J20" s="135"/>
      <c r="K20" s="136"/>
      <c r="L20" s="35">
        <v>18419283.800000001</v>
      </c>
      <c r="M20" s="135">
        <v>13807226.42</v>
      </c>
      <c r="N20" s="136"/>
      <c r="O20" s="135">
        <v>13807226.42</v>
      </c>
      <c r="P20" s="135"/>
      <c r="Q20" s="135"/>
      <c r="R20" s="135"/>
      <c r="S20" s="135"/>
      <c r="T20" s="136"/>
      <c r="U20" s="135">
        <v>4612057.38</v>
      </c>
      <c r="V20" s="135"/>
      <c r="W20" s="135"/>
      <c r="X20" s="135"/>
      <c r="Y20" s="136"/>
    </row>
    <row r="21" spans="1:27" ht="11.1" customHeight="1" x14ac:dyDescent="0.3">
      <c r="A21" s="132" t="s">
        <v>33</v>
      </c>
      <c r="B21" s="133"/>
      <c r="C21" s="133"/>
      <c r="D21" s="133"/>
      <c r="E21" s="133"/>
      <c r="F21" s="133"/>
      <c r="G21" s="134"/>
      <c r="H21" s="35">
        <v>0</v>
      </c>
      <c r="I21" s="135">
        <v>0</v>
      </c>
      <c r="J21" s="135"/>
      <c r="K21" s="136"/>
      <c r="L21" s="35">
        <v>0</v>
      </c>
      <c r="M21" s="135">
        <v>0</v>
      </c>
      <c r="N21" s="136"/>
      <c r="O21" s="135">
        <v>0</v>
      </c>
      <c r="P21" s="135"/>
      <c r="Q21" s="135"/>
      <c r="R21" s="135"/>
      <c r="S21" s="135"/>
      <c r="T21" s="136"/>
      <c r="U21" s="135">
        <v>0</v>
      </c>
      <c r="V21" s="135"/>
      <c r="W21" s="135"/>
      <c r="X21" s="135"/>
      <c r="Y21" s="136"/>
    </row>
    <row r="22" spans="1:27" ht="11.1" customHeight="1" x14ac:dyDescent="0.3">
      <c r="A22" s="132" t="s">
        <v>34</v>
      </c>
      <c r="B22" s="133"/>
      <c r="C22" s="133"/>
      <c r="D22" s="133"/>
      <c r="E22" s="133"/>
      <c r="F22" s="133"/>
      <c r="G22" s="134"/>
      <c r="H22" s="35">
        <v>0</v>
      </c>
      <c r="I22" s="135">
        <v>0</v>
      </c>
      <c r="J22" s="135"/>
      <c r="K22" s="136"/>
      <c r="L22" s="35">
        <v>0</v>
      </c>
      <c r="M22" s="135">
        <v>0</v>
      </c>
      <c r="N22" s="136"/>
      <c r="O22" s="135">
        <v>0</v>
      </c>
      <c r="P22" s="135"/>
      <c r="Q22" s="135"/>
      <c r="R22" s="135"/>
      <c r="S22" s="135"/>
      <c r="T22" s="136"/>
      <c r="U22" s="135">
        <v>0</v>
      </c>
      <c r="V22" s="135"/>
      <c r="W22" s="135"/>
      <c r="X22" s="135"/>
      <c r="Y22" s="136"/>
    </row>
    <row r="23" spans="1:27" ht="11.1" customHeight="1" x14ac:dyDescent="0.3">
      <c r="A23" s="132" t="s">
        <v>35</v>
      </c>
      <c r="B23" s="133"/>
      <c r="C23" s="133"/>
      <c r="D23" s="133"/>
      <c r="E23" s="133"/>
      <c r="F23" s="133"/>
      <c r="G23" s="134"/>
      <c r="H23" s="35">
        <v>0</v>
      </c>
      <c r="I23" s="135">
        <v>0</v>
      </c>
      <c r="J23" s="135"/>
      <c r="K23" s="136"/>
      <c r="L23" s="35">
        <v>0</v>
      </c>
      <c r="M23" s="135">
        <v>0</v>
      </c>
      <c r="N23" s="136"/>
      <c r="O23" s="135">
        <v>0</v>
      </c>
      <c r="P23" s="135"/>
      <c r="Q23" s="135"/>
      <c r="R23" s="135"/>
      <c r="S23" s="135"/>
      <c r="T23" s="136"/>
      <c r="U23" s="135">
        <v>0</v>
      </c>
      <c r="V23" s="135"/>
      <c r="W23" s="135"/>
      <c r="X23" s="135"/>
      <c r="Y23" s="136"/>
    </row>
    <row r="24" spans="1:27" ht="12.6" customHeight="1" x14ac:dyDescent="0.3">
      <c r="A24" s="123" t="s">
        <v>11</v>
      </c>
      <c r="B24" s="124"/>
      <c r="C24" s="124"/>
      <c r="D24" s="124"/>
      <c r="E24" s="124"/>
      <c r="F24" s="124"/>
      <c r="G24" s="125"/>
      <c r="H24" s="36">
        <v>5478755.6399999997</v>
      </c>
      <c r="I24" s="126">
        <v>12940528.16</v>
      </c>
      <c r="J24" s="127"/>
      <c r="K24" s="128"/>
      <c r="L24" s="36">
        <v>18419283.800000001</v>
      </c>
      <c r="M24" s="126">
        <v>13807226.42</v>
      </c>
      <c r="N24" s="128"/>
      <c r="O24" s="126">
        <v>13807226.42</v>
      </c>
      <c r="P24" s="127"/>
      <c r="Q24" s="127"/>
      <c r="R24" s="127"/>
      <c r="S24" s="127"/>
      <c r="T24" s="128"/>
      <c r="U24" s="126">
        <v>4612057.38</v>
      </c>
      <c r="V24" s="127"/>
      <c r="W24" s="127"/>
      <c r="X24" s="127"/>
      <c r="Y24" s="128"/>
    </row>
    <row r="25" spans="1:27" ht="78" customHeight="1" x14ac:dyDescent="0.3">
      <c r="A25" s="129" t="s">
        <v>23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1"/>
    </row>
    <row r="26" spans="1:27" ht="0.75" customHeight="1" x14ac:dyDescent="0.3">
      <c r="A26" s="119" t="s">
        <v>23</v>
      </c>
      <c r="B26" s="116"/>
      <c r="C26" s="116"/>
      <c r="D26" s="116"/>
      <c r="E26" s="116"/>
      <c r="F26" s="121" t="s">
        <v>23</v>
      </c>
      <c r="G26" s="121"/>
      <c r="H26" s="121"/>
      <c r="I26" s="121"/>
      <c r="J26" s="118" t="s">
        <v>23</v>
      </c>
      <c r="K26" s="121" t="s">
        <v>23</v>
      </c>
      <c r="L26" s="121"/>
      <c r="M26" s="121"/>
      <c r="N26" s="121"/>
      <c r="O26" s="121"/>
      <c r="P26" s="121"/>
      <c r="Q26" s="121"/>
      <c r="R26" s="121"/>
      <c r="S26" s="122" t="s">
        <v>23</v>
      </c>
      <c r="T26" s="122"/>
      <c r="U26" s="122"/>
      <c r="V26" s="122"/>
      <c r="W26" s="122"/>
      <c r="X26" s="122"/>
      <c r="Y26" s="122"/>
      <c r="Z26" s="122"/>
      <c r="AA26" s="122"/>
    </row>
    <row r="27" spans="1:27" ht="13.5" customHeight="1" x14ac:dyDescent="0.3">
      <c r="A27" s="119"/>
      <c r="B27" s="116"/>
      <c r="C27" s="116"/>
      <c r="D27" s="116"/>
      <c r="E27" s="116"/>
      <c r="F27" s="117" t="s">
        <v>18</v>
      </c>
      <c r="G27" s="117"/>
      <c r="H27" s="117"/>
      <c r="I27" s="117"/>
      <c r="J27" s="118"/>
      <c r="K27" s="117" t="s">
        <v>20</v>
      </c>
      <c r="L27" s="117"/>
      <c r="M27" s="117"/>
      <c r="N27" s="117"/>
      <c r="O27" s="117"/>
      <c r="P27" s="117"/>
      <c r="Q27" s="117"/>
      <c r="R27" s="117"/>
      <c r="S27" s="122"/>
      <c r="T27" s="122"/>
      <c r="U27" s="122"/>
      <c r="V27" s="122"/>
      <c r="W27" s="122"/>
      <c r="X27" s="122"/>
      <c r="Y27" s="122"/>
      <c r="Z27" s="122"/>
      <c r="AA27" s="122"/>
    </row>
    <row r="28" spans="1:27" ht="4.5" customHeight="1" x14ac:dyDescent="0.3">
      <c r="A28" s="119"/>
      <c r="B28" s="116"/>
      <c r="C28" s="116"/>
      <c r="D28" s="116"/>
      <c r="E28" s="116"/>
      <c r="F28" s="116" t="s">
        <v>23</v>
      </c>
      <c r="G28" s="116"/>
      <c r="H28" s="116"/>
      <c r="I28" s="116"/>
      <c r="J28" s="118"/>
      <c r="K28" s="116" t="s">
        <v>23</v>
      </c>
      <c r="L28" s="116"/>
      <c r="M28" s="116"/>
      <c r="N28" s="116"/>
      <c r="O28" s="116"/>
      <c r="P28" s="116"/>
      <c r="Q28" s="116"/>
      <c r="R28" s="116"/>
      <c r="S28" s="122"/>
      <c r="T28" s="122"/>
      <c r="U28" s="122"/>
      <c r="V28" s="122"/>
      <c r="W28" s="122"/>
      <c r="X28" s="122"/>
      <c r="Y28" s="122"/>
      <c r="Z28" s="122"/>
      <c r="AA28" s="122"/>
    </row>
    <row r="29" spans="1:27" ht="14.25" customHeight="1" x14ac:dyDescent="0.3">
      <c r="A29" s="119"/>
      <c r="B29" s="116"/>
      <c r="C29" s="116"/>
      <c r="D29" s="116"/>
      <c r="E29" s="116"/>
      <c r="F29" s="117" t="s">
        <v>19</v>
      </c>
      <c r="G29" s="117"/>
      <c r="H29" s="117"/>
      <c r="I29" s="117"/>
      <c r="J29" s="118"/>
      <c r="K29" s="117" t="s">
        <v>21</v>
      </c>
      <c r="L29" s="117"/>
      <c r="M29" s="117"/>
      <c r="N29" s="117"/>
      <c r="O29" s="117"/>
      <c r="P29" s="117"/>
      <c r="Q29" s="117"/>
      <c r="R29" s="117"/>
      <c r="S29" s="122"/>
      <c r="T29" s="122"/>
      <c r="U29" s="122"/>
      <c r="V29" s="122"/>
      <c r="W29" s="122"/>
      <c r="X29" s="122"/>
      <c r="Y29" s="122"/>
      <c r="Z29" s="122"/>
      <c r="AA29" s="122"/>
    </row>
    <row r="30" spans="1:27" ht="16.649999999999999" customHeight="1" x14ac:dyDescent="0.3">
      <c r="A30" s="119"/>
      <c r="B30" s="116"/>
      <c r="C30" s="116"/>
      <c r="D30" s="116"/>
      <c r="E30" s="116"/>
      <c r="F30" s="116" t="s">
        <v>23</v>
      </c>
      <c r="G30" s="116"/>
      <c r="H30" s="116"/>
      <c r="I30" s="116"/>
      <c r="J30" s="118"/>
      <c r="K30" s="116" t="s">
        <v>23</v>
      </c>
      <c r="L30" s="116"/>
      <c r="M30" s="116"/>
      <c r="N30" s="116"/>
      <c r="O30" s="116"/>
      <c r="P30" s="116"/>
      <c r="Q30" s="116"/>
      <c r="R30" s="116"/>
      <c r="S30" s="122"/>
      <c r="T30" s="122"/>
      <c r="U30" s="122"/>
      <c r="V30" s="122"/>
      <c r="W30" s="122"/>
      <c r="X30" s="122"/>
      <c r="Y30" s="122"/>
      <c r="Z30" s="122"/>
      <c r="AA30" s="122"/>
    </row>
    <row r="31" spans="1:27" ht="14.25" customHeight="1" x14ac:dyDescent="0.3">
      <c r="A31" s="119"/>
      <c r="B31" s="116"/>
      <c r="C31" s="116"/>
      <c r="D31" s="116"/>
      <c r="E31" s="116"/>
      <c r="F31" s="117" t="s">
        <v>23</v>
      </c>
      <c r="G31" s="117"/>
      <c r="H31" s="117"/>
      <c r="I31" s="117"/>
      <c r="J31" s="118"/>
      <c r="K31" s="117" t="s">
        <v>23</v>
      </c>
      <c r="L31" s="117"/>
      <c r="M31" s="117"/>
      <c r="N31" s="117"/>
      <c r="O31" s="117"/>
      <c r="P31" s="117"/>
      <c r="Q31" s="117"/>
      <c r="R31" s="117"/>
      <c r="S31" s="122"/>
      <c r="T31" s="122"/>
      <c r="U31" s="122"/>
      <c r="V31" s="122"/>
      <c r="W31" s="122"/>
      <c r="X31" s="122"/>
      <c r="Y31" s="122"/>
      <c r="Z31" s="122"/>
      <c r="AA31" s="122"/>
    </row>
    <row r="32" spans="1:27" ht="2.85" customHeight="1" x14ac:dyDescent="0.3">
      <c r="A32" s="119"/>
      <c r="B32" s="116"/>
      <c r="C32" s="116"/>
      <c r="D32" s="116"/>
      <c r="E32" s="116"/>
      <c r="F32" s="116" t="s">
        <v>23</v>
      </c>
      <c r="G32" s="116"/>
      <c r="H32" s="116"/>
      <c r="I32" s="116"/>
      <c r="J32" s="118"/>
      <c r="K32" s="116" t="s">
        <v>23</v>
      </c>
      <c r="L32" s="116"/>
      <c r="M32" s="116"/>
      <c r="N32" s="116"/>
      <c r="O32" s="116"/>
      <c r="P32" s="116"/>
      <c r="Q32" s="116"/>
      <c r="R32" s="116"/>
      <c r="S32" s="122"/>
      <c r="T32" s="122"/>
      <c r="U32" s="122"/>
      <c r="V32" s="122"/>
      <c r="W32" s="122"/>
      <c r="X32" s="122"/>
      <c r="Y32" s="122"/>
      <c r="Z32" s="122"/>
      <c r="AA32" s="122"/>
    </row>
    <row r="33" spans="1:27" ht="14.25" customHeight="1" x14ac:dyDescent="0.3">
      <c r="A33" s="119"/>
      <c r="B33" s="116"/>
      <c r="C33" s="116"/>
      <c r="D33" s="116"/>
      <c r="E33" s="116"/>
      <c r="F33" s="117" t="s">
        <v>23</v>
      </c>
      <c r="G33" s="117"/>
      <c r="H33" s="117"/>
      <c r="I33" s="117"/>
      <c r="J33" s="118"/>
      <c r="K33" s="117" t="s">
        <v>23</v>
      </c>
      <c r="L33" s="117"/>
      <c r="M33" s="117"/>
      <c r="N33" s="117"/>
      <c r="O33" s="117"/>
      <c r="P33" s="117"/>
      <c r="Q33" s="117"/>
      <c r="R33" s="117"/>
      <c r="S33" s="122"/>
      <c r="T33" s="122"/>
      <c r="U33" s="122"/>
      <c r="V33" s="122"/>
      <c r="W33" s="122"/>
      <c r="X33" s="122"/>
      <c r="Y33" s="122"/>
      <c r="Z33" s="122"/>
      <c r="AA33" s="122"/>
    </row>
    <row r="34" spans="1:27" ht="18.600000000000001" customHeight="1" x14ac:dyDescent="0.3">
      <c r="A34" s="119"/>
      <c r="B34" s="116"/>
      <c r="C34" s="116"/>
      <c r="D34" s="116"/>
      <c r="E34" s="116"/>
      <c r="F34" s="116" t="s">
        <v>23</v>
      </c>
      <c r="G34" s="116"/>
      <c r="H34" s="116"/>
      <c r="I34" s="116"/>
      <c r="J34" s="118"/>
      <c r="K34" s="116" t="s">
        <v>23</v>
      </c>
      <c r="L34" s="116"/>
      <c r="M34" s="116"/>
      <c r="N34" s="116"/>
      <c r="O34" s="116"/>
      <c r="P34" s="116"/>
      <c r="Q34" s="116"/>
      <c r="R34" s="116"/>
      <c r="S34" s="122"/>
      <c r="T34" s="122"/>
      <c r="U34" s="122"/>
      <c r="V34" s="122"/>
      <c r="W34" s="122"/>
      <c r="X34" s="122"/>
      <c r="Y34" s="122"/>
      <c r="Z34" s="122"/>
      <c r="AA34" s="122"/>
    </row>
    <row r="35" spans="1:27" ht="14.25" customHeight="1" x14ac:dyDescent="0.3">
      <c r="A35" s="119"/>
      <c r="B35" s="116"/>
      <c r="C35" s="116"/>
      <c r="D35" s="116"/>
      <c r="E35" s="116"/>
      <c r="F35" s="117" t="s">
        <v>23</v>
      </c>
      <c r="G35" s="117"/>
      <c r="H35" s="117"/>
      <c r="I35" s="117"/>
      <c r="J35" s="118"/>
      <c r="K35" s="117" t="s">
        <v>23</v>
      </c>
      <c r="L35" s="117"/>
      <c r="M35" s="117"/>
      <c r="N35" s="117"/>
      <c r="O35" s="117"/>
      <c r="P35" s="117"/>
      <c r="Q35" s="117"/>
      <c r="R35" s="117"/>
      <c r="S35" s="122"/>
      <c r="T35" s="122"/>
      <c r="U35" s="122"/>
      <c r="V35" s="122"/>
      <c r="W35" s="122"/>
      <c r="X35" s="122"/>
      <c r="Y35" s="122"/>
      <c r="Z35" s="122"/>
      <c r="AA35" s="122"/>
    </row>
    <row r="36" spans="1:27" ht="4.3499999999999996" customHeight="1" x14ac:dyDescent="0.3">
      <c r="A36" s="119"/>
      <c r="B36" s="116"/>
      <c r="C36" s="116"/>
      <c r="D36" s="116"/>
      <c r="E36" s="116"/>
      <c r="F36" s="116" t="s">
        <v>23</v>
      </c>
      <c r="G36" s="116"/>
      <c r="H36" s="116"/>
      <c r="I36" s="116"/>
      <c r="J36" s="118"/>
      <c r="K36" s="116" t="s">
        <v>23</v>
      </c>
      <c r="L36" s="116"/>
      <c r="M36" s="116"/>
      <c r="N36" s="116"/>
      <c r="O36" s="116"/>
      <c r="P36" s="116"/>
      <c r="Q36" s="116"/>
      <c r="R36" s="116"/>
      <c r="S36" s="122"/>
      <c r="T36" s="122"/>
      <c r="U36" s="122"/>
      <c r="V36" s="122"/>
      <c r="W36" s="122"/>
      <c r="X36" s="122"/>
      <c r="Y36" s="122"/>
      <c r="Z36" s="122"/>
      <c r="AA36" s="122"/>
    </row>
    <row r="37" spans="1:27" ht="14.25" customHeight="1" x14ac:dyDescent="0.3">
      <c r="A37" s="119"/>
      <c r="B37" s="116"/>
      <c r="C37" s="116"/>
      <c r="D37" s="116"/>
      <c r="E37" s="116"/>
      <c r="F37" s="117" t="s">
        <v>23</v>
      </c>
      <c r="G37" s="117"/>
      <c r="H37" s="117"/>
      <c r="I37" s="117"/>
      <c r="J37" s="118"/>
      <c r="K37" s="117" t="s">
        <v>23</v>
      </c>
      <c r="L37" s="117"/>
      <c r="M37" s="117"/>
      <c r="N37" s="117"/>
      <c r="O37" s="117"/>
      <c r="P37" s="117"/>
      <c r="Q37" s="117"/>
      <c r="R37" s="117"/>
      <c r="S37" s="122"/>
      <c r="T37" s="122"/>
      <c r="U37" s="122"/>
      <c r="V37" s="122"/>
      <c r="W37" s="122"/>
      <c r="X37" s="122"/>
      <c r="Y37" s="122"/>
      <c r="Z37" s="122"/>
      <c r="AA37" s="122"/>
    </row>
    <row r="38" spans="1:27" ht="2.85" customHeight="1" x14ac:dyDescent="0.3">
      <c r="A38" s="120"/>
      <c r="B38" s="118"/>
      <c r="C38" s="118"/>
      <c r="D38" s="118"/>
      <c r="E38" s="118"/>
      <c r="F38" s="118" t="s">
        <v>23</v>
      </c>
      <c r="G38" s="118"/>
      <c r="H38" s="118"/>
      <c r="I38" s="118"/>
      <c r="J38" s="118"/>
      <c r="K38" s="118" t="s">
        <v>23</v>
      </c>
      <c r="L38" s="118"/>
      <c r="M38" s="118"/>
      <c r="N38" s="118"/>
      <c r="O38" s="118"/>
      <c r="P38" s="118"/>
      <c r="Q38" s="118"/>
      <c r="R38" s="118"/>
      <c r="S38" s="122"/>
      <c r="T38" s="122"/>
      <c r="U38" s="122"/>
      <c r="V38" s="122"/>
      <c r="W38" s="122"/>
      <c r="X38" s="122"/>
      <c r="Y38" s="122"/>
      <c r="Z38" s="122"/>
      <c r="AA38" s="122"/>
    </row>
    <row r="39" spans="1:27" ht="178.35" customHeight="1" x14ac:dyDescent="0.3"/>
  </sheetData>
  <mergeCells count="79">
    <mergeCell ref="C1:U1"/>
    <mergeCell ref="D2:Q3"/>
    <mergeCell ref="R2:U2"/>
    <mergeCell ref="E4:P5"/>
    <mergeCell ref="E6:M6"/>
    <mergeCell ref="N6:R10"/>
    <mergeCell ref="S6:S13"/>
    <mergeCell ref="T6:X10"/>
    <mergeCell ref="B7:F10"/>
    <mergeCell ref="G7:M7"/>
    <mergeCell ref="G8:M10"/>
    <mergeCell ref="B11:D11"/>
    <mergeCell ref="E11:P15"/>
    <mergeCell ref="Q11:R15"/>
    <mergeCell ref="T11:V15"/>
    <mergeCell ref="B12:D14"/>
    <mergeCell ref="S14:S15"/>
    <mergeCell ref="A16:Y17"/>
    <mergeCell ref="A18:G19"/>
    <mergeCell ref="H18:T18"/>
    <mergeCell ref="U18:Y19"/>
    <mergeCell ref="I19:K19"/>
    <mergeCell ref="M19:N19"/>
    <mergeCell ref="O19:T19"/>
    <mergeCell ref="A20:G20"/>
    <mergeCell ref="I20:K20"/>
    <mergeCell ref="M20:N20"/>
    <mergeCell ref="O20:T20"/>
    <mergeCell ref="U20:Y20"/>
    <mergeCell ref="A21:G21"/>
    <mergeCell ref="I21:K21"/>
    <mergeCell ref="M21:N21"/>
    <mergeCell ref="O21:T21"/>
    <mergeCell ref="U21:Y21"/>
    <mergeCell ref="A22:G22"/>
    <mergeCell ref="I22:K22"/>
    <mergeCell ref="M22:N22"/>
    <mergeCell ref="O22:T22"/>
    <mergeCell ref="U22:Y22"/>
    <mergeCell ref="A23:G23"/>
    <mergeCell ref="I23:K23"/>
    <mergeCell ref="M23:N23"/>
    <mergeCell ref="O23:T23"/>
    <mergeCell ref="U23:Y23"/>
    <mergeCell ref="A24:G24"/>
    <mergeCell ref="I24:K24"/>
    <mergeCell ref="M24:N24"/>
    <mergeCell ref="O24:T24"/>
    <mergeCell ref="U24:Y24"/>
    <mergeCell ref="A25:AA25"/>
    <mergeCell ref="A26:E38"/>
    <mergeCell ref="F26:I26"/>
    <mergeCell ref="J26:J38"/>
    <mergeCell ref="K26:R26"/>
    <mergeCell ref="S26:AA38"/>
    <mergeCell ref="F27:I27"/>
    <mergeCell ref="K27:R27"/>
    <mergeCell ref="F28:I28"/>
    <mergeCell ref="K28:R28"/>
    <mergeCell ref="F29:I29"/>
    <mergeCell ref="K29:R29"/>
    <mergeCell ref="F30:I30"/>
    <mergeCell ref="K30:R30"/>
    <mergeCell ref="F31:I31"/>
    <mergeCell ref="K31:R31"/>
    <mergeCell ref="F32:I32"/>
    <mergeCell ref="K32:R32"/>
    <mergeCell ref="F33:I33"/>
    <mergeCell ref="K33:R33"/>
    <mergeCell ref="F34:I34"/>
    <mergeCell ref="K34:R34"/>
    <mergeCell ref="F35:I35"/>
    <mergeCell ref="K35:R35"/>
    <mergeCell ref="F36:I36"/>
    <mergeCell ref="K36:R36"/>
    <mergeCell ref="F37:I37"/>
    <mergeCell ref="K37:R37"/>
    <mergeCell ref="F38:I38"/>
    <mergeCell ref="K38:R38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showGridLines="0" topLeftCell="B1" zoomScaleNormal="100" workbookViewId="0">
      <selection activeCell="B2" sqref="B2:H2"/>
    </sheetView>
  </sheetViews>
  <sheetFormatPr baseColWidth="10" defaultColWidth="0" defaultRowHeight="13.8" zeroHeight="1" x14ac:dyDescent="0.25"/>
  <cols>
    <col min="1" max="1" width="1.5546875" style="37" customWidth="1"/>
    <col min="2" max="2" width="44.109375" style="1" customWidth="1"/>
    <col min="3" max="7" width="23.6640625" style="1" customWidth="1"/>
    <col min="8" max="8" width="23.33203125" style="1" customWidth="1"/>
    <col min="9" max="9" width="2.6640625" style="1" customWidth="1"/>
    <col min="10" max="16384" width="0" style="1" hidden="1"/>
  </cols>
  <sheetData>
    <row r="1" spans="1:8" ht="6.75" customHeight="1" x14ac:dyDescent="0.25"/>
    <row r="2" spans="1:8" x14ac:dyDescent="0.25">
      <c r="B2" s="164"/>
      <c r="C2" s="164"/>
      <c r="D2" s="164"/>
      <c r="E2" s="164"/>
      <c r="F2" s="164"/>
      <c r="G2" s="164"/>
      <c r="H2" s="164"/>
    </row>
    <row r="3" spans="1:8" x14ac:dyDescent="0.25">
      <c r="B3" s="164" t="s">
        <v>13</v>
      </c>
      <c r="C3" s="164"/>
      <c r="D3" s="164"/>
      <c r="E3" s="164"/>
      <c r="F3" s="164"/>
      <c r="G3" s="164"/>
      <c r="H3" s="164"/>
    </row>
    <row r="4" spans="1:8" x14ac:dyDescent="0.25">
      <c r="B4" s="165" t="s">
        <v>2</v>
      </c>
      <c r="C4" s="165"/>
      <c r="D4" s="165"/>
      <c r="E4" s="165"/>
      <c r="F4" s="165"/>
      <c r="G4" s="165"/>
      <c r="H4" s="165"/>
    </row>
    <row r="5" spans="1:8" x14ac:dyDescent="0.25">
      <c r="B5" s="165" t="s">
        <v>36</v>
      </c>
      <c r="C5" s="165"/>
      <c r="D5" s="165"/>
      <c r="E5" s="165"/>
      <c r="F5" s="165"/>
      <c r="G5" s="165"/>
      <c r="H5" s="165"/>
    </row>
    <row r="6" spans="1:8" x14ac:dyDescent="0.25">
      <c r="B6" s="165" t="s">
        <v>14</v>
      </c>
      <c r="C6" s="165"/>
      <c r="D6" s="165"/>
      <c r="E6" s="165"/>
      <c r="F6" s="165"/>
      <c r="G6" s="165"/>
      <c r="H6" s="165"/>
    </row>
    <row r="7" spans="1:8" x14ac:dyDescent="0.25">
      <c r="B7" s="165" t="s">
        <v>10</v>
      </c>
      <c r="C7" s="165"/>
      <c r="D7" s="165"/>
      <c r="E7" s="165"/>
      <c r="F7" s="165"/>
      <c r="G7" s="165"/>
      <c r="H7" s="165"/>
    </row>
    <row r="8" spans="1:8" ht="7.5" customHeight="1" x14ac:dyDescent="0.25">
      <c r="B8" s="38"/>
      <c r="C8" s="38"/>
      <c r="D8" s="38"/>
      <c r="E8" s="38"/>
      <c r="F8" s="38"/>
      <c r="G8" s="38"/>
      <c r="H8" s="38"/>
    </row>
    <row r="9" spans="1:8" x14ac:dyDescent="0.25">
      <c r="B9" s="156" t="s">
        <v>4</v>
      </c>
      <c r="C9" s="158" t="s">
        <v>37</v>
      </c>
      <c r="D9" s="158"/>
      <c r="E9" s="158"/>
      <c r="F9" s="158"/>
      <c r="G9" s="159"/>
      <c r="H9" s="156" t="s">
        <v>6</v>
      </c>
    </row>
    <row r="10" spans="1:8" ht="25.5" customHeight="1" x14ac:dyDescent="0.25">
      <c r="B10" s="157"/>
      <c r="C10" s="39" t="s">
        <v>7</v>
      </c>
      <c r="D10" s="40" t="s">
        <v>38</v>
      </c>
      <c r="E10" s="39" t="s">
        <v>0</v>
      </c>
      <c r="F10" s="39" t="s">
        <v>1</v>
      </c>
      <c r="G10" s="39" t="s">
        <v>8</v>
      </c>
      <c r="H10" s="160"/>
    </row>
    <row r="11" spans="1:8" ht="6.75" customHeight="1" x14ac:dyDescent="0.25">
      <c r="B11" s="41"/>
      <c r="C11" s="42"/>
      <c r="D11" s="42"/>
      <c r="E11" s="42"/>
      <c r="F11" s="42"/>
      <c r="G11" s="42"/>
      <c r="H11" s="42"/>
    </row>
    <row r="12" spans="1:8" ht="15" customHeight="1" x14ac:dyDescent="0.25">
      <c r="A12" s="37">
        <v>1</v>
      </c>
      <c r="B12" s="43" t="s">
        <v>39</v>
      </c>
      <c r="C12" s="44">
        <v>5478755.6399999997</v>
      </c>
      <c r="D12" s="44">
        <v>12940528.16</v>
      </c>
      <c r="E12" s="45">
        <v>18419283.800000001</v>
      </c>
      <c r="F12" s="44">
        <v>13807226.42</v>
      </c>
      <c r="G12" s="44">
        <v>13807226.42</v>
      </c>
      <c r="H12" s="45">
        <f>E12-F12</f>
        <v>4612057.3800000008</v>
      </c>
    </row>
    <row r="13" spans="1:8" ht="7.5" customHeight="1" x14ac:dyDescent="0.25">
      <c r="B13" s="46"/>
      <c r="C13" s="45"/>
      <c r="D13" s="45"/>
      <c r="E13" s="45"/>
      <c r="F13" s="45"/>
      <c r="G13" s="45"/>
      <c r="H13" s="45"/>
    </row>
    <row r="14" spans="1:8" ht="15" customHeight="1" x14ac:dyDescent="0.25">
      <c r="A14" s="37">
        <v>2</v>
      </c>
      <c r="B14" s="43" t="s">
        <v>40</v>
      </c>
      <c r="C14" s="44">
        <v>0</v>
      </c>
      <c r="D14" s="44">
        <v>0</v>
      </c>
      <c r="E14" s="45">
        <f>C14+D14</f>
        <v>0</v>
      </c>
      <c r="F14" s="44">
        <v>0</v>
      </c>
      <c r="G14" s="44">
        <v>0</v>
      </c>
      <c r="H14" s="45">
        <f>E14-F14</f>
        <v>0</v>
      </c>
    </row>
    <row r="15" spans="1:8" ht="7.5" customHeight="1" x14ac:dyDescent="0.25">
      <c r="B15" s="46"/>
      <c r="C15" s="45"/>
      <c r="D15" s="45"/>
      <c r="E15" s="45"/>
      <c r="F15" s="45"/>
      <c r="G15" s="45"/>
      <c r="H15" s="45"/>
    </row>
    <row r="16" spans="1:8" ht="23.25" customHeight="1" x14ac:dyDescent="0.25">
      <c r="A16" s="37">
        <v>3</v>
      </c>
      <c r="B16" s="43" t="s">
        <v>41</v>
      </c>
      <c r="C16" s="44">
        <v>0</v>
      </c>
      <c r="D16" s="44">
        <v>0</v>
      </c>
      <c r="E16" s="45">
        <f>C16+D16</f>
        <v>0</v>
      </c>
      <c r="F16" s="44">
        <v>0</v>
      </c>
      <c r="G16" s="44">
        <v>0</v>
      </c>
      <c r="H16" s="45">
        <f>E16-F16</f>
        <v>0</v>
      </c>
    </row>
    <row r="17" spans="1:8" ht="7.5" customHeight="1" x14ac:dyDescent="0.25">
      <c r="B17" s="46"/>
      <c r="C17" s="45"/>
      <c r="D17" s="45"/>
      <c r="E17" s="45"/>
      <c r="F17" s="45"/>
      <c r="G17" s="45"/>
      <c r="H17" s="45"/>
    </row>
    <row r="18" spans="1:8" ht="15" customHeight="1" x14ac:dyDescent="0.25">
      <c r="A18" s="37">
        <v>4</v>
      </c>
      <c r="B18" s="43" t="s">
        <v>42</v>
      </c>
      <c r="C18" s="44">
        <v>0</v>
      </c>
      <c r="D18" s="44">
        <v>0</v>
      </c>
      <c r="E18" s="45">
        <f>C18+D18</f>
        <v>0</v>
      </c>
      <c r="F18" s="44">
        <v>0</v>
      </c>
      <c r="G18" s="44">
        <v>0</v>
      </c>
      <c r="H18" s="45">
        <f>E18-F18</f>
        <v>0</v>
      </c>
    </row>
    <row r="19" spans="1:8" ht="7.5" customHeight="1" x14ac:dyDescent="0.25">
      <c r="B19" s="46"/>
      <c r="C19" s="45"/>
      <c r="D19" s="45"/>
      <c r="E19" s="45"/>
      <c r="F19" s="45"/>
      <c r="G19" s="45"/>
      <c r="H19" s="45"/>
    </row>
    <row r="20" spans="1:8" ht="15" customHeight="1" x14ac:dyDescent="0.25">
      <c r="A20" s="37">
        <v>5</v>
      </c>
      <c r="B20" s="43" t="s">
        <v>43</v>
      </c>
      <c r="C20" s="44">
        <v>0</v>
      </c>
      <c r="D20" s="44">
        <v>0</v>
      </c>
      <c r="E20" s="45">
        <f>C20+D20</f>
        <v>0</v>
      </c>
      <c r="F20" s="44">
        <v>0</v>
      </c>
      <c r="G20" s="44">
        <v>0</v>
      </c>
      <c r="H20" s="45">
        <f>E20-F20</f>
        <v>0</v>
      </c>
    </row>
    <row r="21" spans="1:8" ht="7.5" customHeight="1" x14ac:dyDescent="0.25">
      <c r="B21" s="47"/>
      <c r="C21" s="48"/>
      <c r="D21" s="48"/>
      <c r="E21" s="48"/>
      <c r="F21" s="48"/>
      <c r="G21" s="48"/>
      <c r="H21" s="48"/>
    </row>
    <row r="22" spans="1:8" ht="15" customHeight="1" x14ac:dyDescent="0.25">
      <c r="B22" s="47" t="s">
        <v>11</v>
      </c>
      <c r="C22" s="49">
        <f t="shared" ref="C22:H22" si="0">SUM(C11:C21)</f>
        <v>5478755.6399999997</v>
      </c>
      <c r="D22" s="49">
        <f t="shared" si="0"/>
        <v>12940528.16</v>
      </c>
      <c r="E22" s="49">
        <f t="shared" si="0"/>
        <v>18419283.800000001</v>
      </c>
      <c r="F22" s="49">
        <f t="shared" si="0"/>
        <v>13807226.42</v>
      </c>
      <c r="G22" s="49">
        <f t="shared" si="0"/>
        <v>13807226.42</v>
      </c>
      <c r="H22" s="49">
        <f t="shared" si="0"/>
        <v>4612057.3800000008</v>
      </c>
    </row>
    <row r="23" spans="1:8" x14ac:dyDescent="0.25">
      <c r="B23" s="50"/>
      <c r="C23" s="51"/>
      <c r="D23" s="51"/>
      <c r="E23" s="51"/>
      <c r="F23" s="51"/>
      <c r="G23" s="51"/>
      <c r="H23" s="51"/>
    </row>
    <row r="24" spans="1:8" x14ac:dyDescent="0.25"/>
    <row r="25" spans="1:8" ht="15" customHeight="1" x14ac:dyDescent="0.25">
      <c r="B25" s="161" t="s">
        <v>18</v>
      </c>
      <c r="C25" s="161"/>
      <c r="D25" s="161"/>
      <c r="E25" s="12"/>
      <c r="F25" s="162" t="s">
        <v>20</v>
      </c>
      <c r="G25" s="162"/>
      <c r="H25" s="162"/>
    </row>
    <row r="26" spans="1:8" ht="15" customHeight="1" x14ac:dyDescent="0.25">
      <c r="B26" s="163" t="s">
        <v>19</v>
      </c>
      <c r="C26" s="163"/>
      <c r="D26" s="163"/>
      <c r="E26" s="12"/>
      <c r="F26" s="107" t="s">
        <v>21</v>
      </c>
      <c r="G26" s="107"/>
      <c r="H26" s="107"/>
    </row>
    <row r="27" spans="1:8" ht="30" customHeight="1" x14ac:dyDescent="0.25">
      <c r="B27" s="101"/>
      <c r="C27" s="101"/>
      <c r="D27" s="12"/>
      <c r="E27" s="12"/>
      <c r="F27" s="101"/>
      <c r="G27" s="101"/>
      <c r="H27" s="101"/>
    </row>
    <row r="28" spans="1:8" s="53" customFormat="1" ht="15" customHeight="1" x14ac:dyDescent="0.2">
      <c r="A28" s="52"/>
      <c r="B28" s="107"/>
      <c r="C28" s="108"/>
      <c r="D28" s="108"/>
      <c r="E28" s="28"/>
      <c r="F28" s="107"/>
      <c r="G28" s="108"/>
      <c r="H28" s="108"/>
    </row>
    <row r="29" spans="1:8" s="55" customFormat="1" ht="22.2" customHeight="1" x14ac:dyDescent="0.2">
      <c r="A29" s="54"/>
      <c r="B29" s="107"/>
      <c r="C29" s="108"/>
      <c r="D29" s="108"/>
      <c r="E29" s="30"/>
      <c r="F29" s="107"/>
      <c r="G29" s="108"/>
      <c r="H29" s="108"/>
    </row>
    <row r="30" spans="1:8" s="55" customFormat="1" ht="22.2" customHeight="1" x14ac:dyDescent="0.2">
      <c r="A30" s="54"/>
      <c r="B30" s="23"/>
      <c r="C30" s="31"/>
      <c r="D30" s="31"/>
      <c r="E30" s="30"/>
      <c r="F30" s="23"/>
      <c r="G30" s="31"/>
      <c r="H30" s="31"/>
    </row>
    <row r="31" spans="1:8" s="55" customFormat="1" ht="15" customHeight="1" x14ac:dyDescent="0.2">
      <c r="A31" s="54"/>
      <c r="B31" s="107"/>
      <c r="C31" s="108"/>
      <c r="D31" s="108"/>
      <c r="E31" s="30"/>
      <c r="F31" s="107"/>
      <c r="G31" s="108"/>
      <c r="H31" s="108"/>
    </row>
    <row r="32" spans="1:8" s="55" customFormat="1" ht="22.2" customHeight="1" x14ac:dyDescent="0.2">
      <c r="A32" s="54"/>
      <c r="B32" s="107"/>
      <c r="C32" s="108"/>
      <c r="D32" s="108"/>
      <c r="E32" s="30"/>
      <c r="F32" s="107"/>
      <c r="G32" s="108"/>
      <c r="H32" s="108"/>
    </row>
    <row r="33" spans="2:8" ht="12" hidden="1" customHeight="1" x14ac:dyDescent="0.25">
      <c r="B33" s="101"/>
      <c r="C33" s="101"/>
      <c r="D33" s="101"/>
      <c r="E33" s="12"/>
      <c r="F33" s="101"/>
      <c r="G33" s="101"/>
      <c r="H33" s="101"/>
    </row>
    <row r="34" spans="2:8" ht="24" hidden="1" customHeight="1" x14ac:dyDescent="0.25">
      <c r="B34" s="101"/>
      <c r="C34" s="101"/>
      <c r="D34" s="101"/>
      <c r="E34" s="12"/>
      <c r="F34" s="101"/>
      <c r="G34" s="101"/>
      <c r="H34" s="101"/>
    </row>
    <row r="35" spans="2:8" ht="24" hidden="1" customHeight="1" x14ac:dyDescent="0.25">
      <c r="B35" s="155"/>
      <c r="C35" s="155"/>
      <c r="F35" s="155"/>
      <c r="G35" s="155"/>
      <c r="H35" s="155"/>
    </row>
    <row r="36" spans="2:8" hidden="1" x14ac:dyDescent="0.25">
      <c r="B36" s="155"/>
      <c r="C36" s="155"/>
      <c r="D36" s="155"/>
      <c r="F36" s="155"/>
      <c r="G36" s="155"/>
      <c r="H36" s="155"/>
    </row>
    <row r="37" spans="2:8" ht="24" hidden="1" customHeight="1" x14ac:dyDescent="0.25">
      <c r="B37" s="155"/>
      <c r="C37" s="155"/>
      <c r="D37" s="155"/>
      <c r="F37" s="155"/>
      <c r="G37" s="155"/>
      <c r="H37" s="155"/>
    </row>
    <row r="47" spans="2:8" x14ac:dyDescent="0.25"/>
  </sheetData>
  <mergeCells count="33">
    <mergeCell ref="B2:H2"/>
    <mergeCell ref="B3:H3"/>
    <mergeCell ref="B4:H4"/>
    <mergeCell ref="B5:H5"/>
    <mergeCell ref="B6:H6"/>
    <mergeCell ref="B7:H7"/>
    <mergeCell ref="B9:B10"/>
    <mergeCell ref="C9:G9"/>
    <mergeCell ref="H9:H10"/>
    <mergeCell ref="B25:D25"/>
    <mergeCell ref="F25:H25"/>
    <mergeCell ref="B26:D26"/>
    <mergeCell ref="F26:H26"/>
    <mergeCell ref="B27:C27"/>
    <mergeCell ref="F27:H27"/>
    <mergeCell ref="B28:D28"/>
    <mergeCell ref="F28:H28"/>
    <mergeCell ref="B29:D29"/>
    <mergeCell ref="F29:H29"/>
    <mergeCell ref="B31:D31"/>
    <mergeCell ref="F31:H31"/>
    <mergeCell ref="B32:D32"/>
    <mergeCell ref="F32:H32"/>
    <mergeCell ref="B33:D33"/>
    <mergeCell ref="F33:H33"/>
    <mergeCell ref="B37:D37"/>
    <mergeCell ref="F37:H37"/>
    <mergeCell ref="B34:D34"/>
    <mergeCell ref="F34:H34"/>
    <mergeCell ref="B35:C35"/>
    <mergeCell ref="F35:H35"/>
    <mergeCell ref="B36:D36"/>
    <mergeCell ref="F36:H36"/>
  </mergeCells>
  <printOptions horizontalCentered="1"/>
  <pageMargins left="0.25" right="0.25" top="0.75" bottom="0.75" header="0.3" footer="0.3"/>
  <pageSetup paperSize="238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40"/>
  <sheetViews>
    <sheetView workbookViewId="0">
      <selection activeCell="I47" sqref="I47"/>
    </sheetView>
  </sheetViews>
  <sheetFormatPr baseColWidth="10" defaultRowHeight="14.4" x14ac:dyDescent="0.3"/>
  <sheetData>
    <row r="1" spans="2:28" ht="13.5" customHeight="1" x14ac:dyDescent="0.3">
      <c r="D1" s="150" t="s">
        <v>13</v>
      </c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</row>
    <row r="2" spans="2:28" ht="0.75" customHeight="1" x14ac:dyDescent="0.3">
      <c r="D2" s="150" t="s">
        <v>23</v>
      </c>
      <c r="E2" s="150"/>
      <c r="F2" s="151" t="s">
        <v>44</v>
      </c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0" t="s">
        <v>23</v>
      </c>
      <c r="U2" s="150"/>
      <c r="V2" s="150"/>
      <c r="W2" s="150"/>
    </row>
    <row r="3" spans="2:28" ht="12.75" customHeight="1" x14ac:dyDescent="0.3"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</row>
    <row r="4" spans="2:28" ht="0.75" customHeight="1" x14ac:dyDescent="0.3">
      <c r="F4" s="33" t="s">
        <v>23</v>
      </c>
      <c r="G4" s="152" t="s">
        <v>2</v>
      </c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33" t="s">
        <v>23</v>
      </c>
    </row>
    <row r="5" spans="2:28" ht="12" customHeight="1" x14ac:dyDescent="0.3"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</row>
    <row r="6" spans="2:28" ht="2.25" customHeight="1" x14ac:dyDescent="0.3">
      <c r="G6" s="152" t="s">
        <v>23</v>
      </c>
      <c r="H6" s="152"/>
      <c r="I6" s="152"/>
      <c r="J6" s="152"/>
      <c r="K6" s="152"/>
      <c r="L6" s="152"/>
      <c r="M6" s="152"/>
      <c r="N6" s="152"/>
      <c r="O6" s="152"/>
      <c r="P6" s="149" t="s">
        <v>25</v>
      </c>
      <c r="Q6" s="149"/>
      <c r="R6" s="149"/>
      <c r="S6" s="149"/>
      <c r="T6" s="149"/>
      <c r="U6" s="153" t="s">
        <v>23</v>
      </c>
      <c r="V6" s="154" t="s">
        <v>26</v>
      </c>
      <c r="W6" s="154"/>
      <c r="X6" s="154"/>
      <c r="Y6" s="154"/>
      <c r="Z6" s="154"/>
    </row>
    <row r="7" spans="2:28" ht="5.25" customHeight="1" x14ac:dyDescent="0.3">
      <c r="C7" s="148" t="s">
        <v>27</v>
      </c>
      <c r="D7" s="148"/>
      <c r="E7" s="148"/>
      <c r="F7" s="148"/>
      <c r="G7" s="148"/>
      <c r="H7" s="148"/>
      <c r="I7" s="152" t="s">
        <v>23</v>
      </c>
      <c r="J7" s="152"/>
      <c r="K7" s="152"/>
      <c r="L7" s="152"/>
      <c r="M7" s="152"/>
      <c r="N7" s="152"/>
      <c r="O7" s="152"/>
      <c r="P7" s="149"/>
      <c r="Q7" s="149"/>
      <c r="R7" s="149"/>
      <c r="S7" s="149"/>
      <c r="T7" s="149"/>
      <c r="U7" s="153"/>
      <c r="V7" s="154"/>
      <c r="W7" s="154"/>
      <c r="X7" s="154"/>
      <c r="Y7" s="154"/>
      <c r="Z7" s="154"/>
    </row>
    <row r="8" spans="2:28" ht="9.75" customHeight="1" x14ac:dyDescent="0.3">
      <c r="C8" s="148"/>
      <c r="D8" s="148"/>
      <c r="E8" s="148"/>
      <c r="F8" s="148"/>
      <c r="G8" s="148"/>
      <c r="H8" s="148"/>
      <c r="I8" s="147" t="s">
        <v>36</v>
      </c>
      <c r="J8" s="147"/>
      <c r="K8" s="147"/>
      <c r="L8" s="147"/>
      <c r="M8" s="147"/>
      <c r="N8" s="147"/>
      <c r="O8" s="147"/>
      <c r="P8" s="149"/>
      <c r="Q8" s="149"/>
      <c r="R8" s="149"/>
      <c r="S8" s="149"/>
      <c r="T8" s="149"/>
      <c r="U8" s="153"/>
      <c r="V8" s="154"/>
      <c r="W8" s="154"/>
      <c r="X8" s="154"/>
      <c r="Y8" s="154"/>
      <c r="Z8" s="154"/>
    </row>
    <row r="9" spans="2:28" ht="3.75" customHeight="1" x14ac:dyDescent="0.3">
      <c r="C9" s="148"/>
      <c r="D9" s="148"/>
      <c r="E9" s="148"/>
      <c r="F9" s="148"/>
      <c r="G9" s="148"/>
      <c r="H9" s="148"/>
      <c r="I9" s="147"/>
      <c r="J9" s="147"/>
      <c r="K9" s="147"/>
      <c r="L9" s="147"/>
      <c r="M9" s="147"/>
      <c r="N9" s="147"/>
      <c r="O9" s="147"/>
      <c r="P9" s="149"/>
      <c r="Q9" s="149"/>
      <c r="R9" s="149"/>
      <c r="S9" s="149"/>
      <c r="T9" s="149"/>
      <c r="U9" s="153"/>
      <c r="V9" s="154"/>
      <c r="W9" s="154"/>
      <c r="X9" s="154"/>
      <c r="Y9" s="154"/>
      <c r="Z9" s="154"/>
    </row>
    <row r="10" spans="2:28" ht="2.25" customHeight="1" x14ac:dyDescent="0.3">
      <c r="C10" s="148"/>
      <c r="D10" s="148"/>
      <c r="E10" s="148"/>
      <c r="F10" s="148"/>
      <c r="G10" s="148"/>
      <c r="H10" s="148"/>
      <c r="I10" s="147"/>
      <c r="J10" s="147"/>
      <c r="K10" s="147"/>
      <c r="L10" s="147"/>
      <c r="M10" s="147"/>
      <c r="N10" s="147"/>
      <c r="O10" s="147"/>
      <c r="P10" s="149"/>
      <c r="Q10" s="149"/>
      <c r="R10" s="149"/>
      <c r="S10" s="149"/>
      <c r="T10" s="149"/>
      <c r="U10" s="153"/>
      <c r="V10" s="154"/>
      <c r="W10" s="154"/>
      <c r="X10" s="154"/>
      <c r="Y10" s="154"/>
      <c r="Z10" s="154"/>
    </row>
    <row r="11" spans="2:28" ht="2.25" customHeight="1" x14ac:dyDescent="0.3">
      <c r="C11" s="148" t="s">
        <v>23</v>
      </c>
      <c r="D11" s="148"/>
      <c r="E11" s="148"/>
      <c r="F11" s="148"/>
      <c r="G11" s="137" t="s">
        <v>28</v>
      </c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49" t="s">
        <v>23</v>
      </c>
      <c r="T11" s="149"/>
      <c r="U11" s="153"/>
      <c r="V11" s="149" t="s">
        <v>45</v>
      </c>
      <c r="W11" s="149"/>
      <c r="X11" s="149"/>
    </row>
    <row r="12" spans="2:28" ht="5.25" customHeight="1" x14ac:dyDescent="0.3">
      <c r="C12" s="148" t="s">
        <v>46</v>
      </c>
      <c r="D12" s="148"/>
      <c r="E12" s="148"/>
      <c r="F12" s="148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49"/>
      <c r="T12" s="149"/>
      <c r="U12" s="153"/>
      <c r="V12" s="149"/>
      <c r="W12" s="149"/>
      <c r="X12" s="149"/>
    </row>
    <row r="13" spans="2:28" ht="2.4" customHeight="1" x14ac:dyDescent="0.3">
      <c r="C13" s="148"/>
      <c r="D13" s="148"/>
      <c r="E13" s="148"/>
      <c r="F13" s="148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49"/>
      <c r="T13" s="149"/>
      <c r="U13" s="153"/>
      <c r="V13" s="149"/>
      <c r="W13" s="149"/>
      <c r="X13" s="149"/>
    </row>
    <row r="14" spans="2:28" ht="2.1" customHeight="1" x14ac:dyDescent="0.3">
      <c r="C14" s="148"/>
      <c r="D14" s="148"/>
      <c r="E14" s="148"/>
      <c r="F14" s="148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49"/>
      <c r="T14" s="149"/>
      <c r="U14" s="149" t="s">
        <v>23</v>
      </c>
      <c r="V14" s="149"/>
      <c r="W14" s="149"/>
      <c r="X14" s="149"/>
    </row>
    <row r="15" spans="2:28" ht="2.25" customHeight="1" x14ac:dyDescent="0.3"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49"/>
      <c r="T15" s="149"/>
      <c r="U15" s="149"/>
      <c r="V15" s="149"/>
      <c r="W15" s="149"/>
      <c r="X15" s="149"/>
    </row>
    <row r="16" spans="2:28" ht="9.9" customHeight="1" x14ac:dyDescent="0.3">
      <c r="B16" s="117" t="s">
        <v>10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</row>
    <row r="17" spans="2:27" ht="21.15" customHeight="1" x14ac:dyDescent="0.3">
      <c r="B17" s="180" t="s">
        <v>4</v>
      </c>
      <c r="C17" s="181"/>
      <c r="D17" s="181"/>
      <c r="E17" s="181"/>
      <c r="F17" s="181"/>
      <c r="G17" s="181"/>
      <c r="H17" s="181"/>
      <c r="I17" s="182"/>
      <c r="J17" s="144" t="s">
        <v>5</v>
      </c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6"/>
      <c r="W17" s="180" t="s">
        <v>6</v>
      </c>
      <c r="X17" s="181"/>
      <c r="Y17" s="181"/>
      <c r="Z17" s="181"/>
      <c r="AA17" s="182"/>
    </row>
    <row r="18" spans="2:27" ht="28.35" customHeight="1" x14ac:dyDescent="0.3">
      <c r="B18" s="141"/>
      <c r="C18" s="142"/>
      <c r="D18" s="142"/>
      <c r="E18" s="142"/>
      <c r="F18" s="142"/>
      <c r="G18" s="142"/>
      <c r="H18" s="142"/>
      <c r="I18" s="143"/>
      <c r="J18" s="34" t="s">
        <v>7</v>
      </c>
      <c r="K18" s="144" t="s">
        <v>31</v>
      </c>
      <c r="L18" s="146"/>
      <c r="M18" s="144" t="s">
        <v>0</v>
      </c>
      <c r="N18" s="146"/>
      <c r="O18" s="144" t="s">
        <v>1</v>
      </c>
      <c r="P18" s="146"/>
      <c r="Q18" s="144" t="s">
        <v>8</v>
      </c>
      <c r="R18" s="145"/>
      <c r="S18" s="145"/>
      <c r="T18" s="145"/>
      <c r="U18" s="145"/>
      <c r="V18" s="146"/>
      <c r="W18" s="141"/>
      <c r="X18" s="142"/>
      <c r="Y18" s="142"/>
      <c r="Z18" s="142"/>
      <c r="AA18" s="143"/>
    </row>
    <row r="19" spans="2:27" ht="0.75" customHeight="1" x14ac:dyDescent="0.3"/>
    <row r="20" spans="2:27" ht="11.1" customHeight="1" x14ac:dyDescent="0.3">
      <c r="B20" s="132" t="s">
        <v>39</v>
      </c>
      <c r="C20" s="133"/>
      <c r="D20" s="133"/>
      <c r="E20" s="133"/>
      <c r="F20" s="133"/>
      <c r="G20" s="133"/>
      <c r="H20" s="133"/>
      <c r="I20" s="134"/>
      <c r="J20" s="35">
        <v>5478755.6399999997</v>
      </c>
      <c r="K20" s="135">
        <v>12940528.16</v>
      </c>
      <c r="L20" s="136"/>
      <c r="M20" s="135">
        <v>18419283.800000001</v>
      </c>
      <c r="N20" s="136"/>
      <c r="O20" s="135">
        <v>13807226.42</v>
      </c>
      <c r="P20" s="136"/>
      <c r="Q20" s="135">
        <v>13807226.42</v>
      </c>
      <c r="R20" s="135"/>
      <c r="S20" s="135"/>
      <c r="T20" s="135"/>
      <c r="U20" s="135"/>
      <c r="V20" s="136"/>
      <c r="W20" s="135">
        <v>4612057.38</v>
      </c>
      <c r="X20" s="135"/>
      <c r="Y20" s="135"/>
      <c r="Z20" s="135"/>
      <c r="AA20" s="136"/>
    </row>
    <row r="21" spans="2:27" ht="0.6" customHeight="1" x14ac:dyDescent="0.3">
      <c r="B21" s="133" t="s">
        <v>23</v>
      </c>
      <c r="C21" s="133"/>
      <c r="D21" s="133"/>
    </row>
    <row r="22" spans="2:27" ht="11.1" customHeight="1" x14ac:dyDescent="0.3">
      <c r="B22" s="132" t="s">
        <v>40</v>
      </c>
      <c r="C22" s="133"/>
      <c r="D22" s="133"/>
      <c r="E22" s="133"/>
      <c r="F22" s="133"/>
      <c r="G22" s="133"/>
      <c r="H22" s="133"/>
      <c r="I22" s="134"/>
      <c r="J22" s="35">
        <v>0</v>
      </c>
      <c r="K22" s="135">
        <v>0</v>
      </c>
      <c r="L22" s="136"/>
      <c r="M22" s="135">
        <v>0</v>
      </c>
      <c r="N22" s="136"/>
      <c r="O22" s="135">
        <v>0</v>
      </c>
      <c r="P22" s="136"/>
      <c r="Q22" s="135">
        <v>0</v>
      </c>
      <c r="R22" s="135"/>
      <c r="S22" s="135"/>
      <c r="T22" s="135"/>
      <c r="U22" s="135"/>
      <c r="V22" s="136"/>
      <c r="W22" s="135">
        <v>0</v>
      </c>
      <c r="X22" s="135"/>
      <c r="Y22" s="135"/>
      <c r="Z22" s="135"/>
      <c r="AA22" s="136"/>
    </row>
    <row r="23" spans="2:27" ht="0.6" customHeight="1" x14ac:dyDescent="0.3">
      <c r="B23" s="133" t="s">
        <v>23</v>
      </c>
      <c r="C23" s="133"/>
      <c r="D23" s="133"/>
    </row>
    <row r="24" spans="2:27" ht="11.1" customHeight="1" x14ac:dyDescent="0.3">
      <c r="B24" s="132" t="s">
        <v>47</v>
      </c>
      <c r="C24" s="133"/>
      <c r="D24" s="133"/>
      <c r="E24" s="133"/>
      <c r="F24" s="133"/>
      <c r="G24" s="133"/>
      <c r="H24" s="133"/>
      <c r="I24" s="134"/>
      <c r="J24" s="35">
        <v>0</v>
      </c>
      <c r="K24" s="135">
        <v>0</v>
      </c>
      <c r="L24" s="136"/>
      <c r="M24" s="135">
        <v>0</v>
      </c>
      <c r="N24" s="136"/>
      <c r="O24" s="135">
        <v>0</v>
      </c>
      <c r="P24" s="136"/>
      <c r="Q24" s="135">
        <v>0</v>
      </c>
      <c r="R24" s="135"/>
      <c r="S24" s="135"/>
      <c r="T24" s="135"/>
      <c r="U24" s="135"/>
      <c r="V24" s="136"/>
      <c r="W24" s="135">
        <v>0</v>
      </c>
      <c r="X24" s="135"/>
      <c r="Y24" s="135"/>
      <c r="Z24" s="135"/>
      <c r="AA24" s="136"/>
    </row>
    <row r="25" spans="2:27" ht="0.6" customHeight="1" x14ac:dyDescent="0.3">
      <c r="B25" s="133" t="s">
        <v>23</v>
      </c>
      <c r="C25" s="133"/>
      <c r="D25" s="133"/>
    </row>
    <row r="26" spans="2:27" ht="11.1" customHeight="1" x14ac:dyDescent="0.3">
      <c r="B26" s="132" t="s">
        <v>42</v>
      </c>
      <c r="C26" s="133"/>
      <c r="D26" s="133"/>
      <c r="E26" s="133"/>
      <c r="F26" s="133"/>
      <c r="G26" s="133"/>
      <c r="H26" s="133"/>
      <c r="I26" s="134"/>
      <c r="J26" s="35">
        <v>0</v>
      </c>
      <c r="K26" s="135">
        <v>0</v>
      </c>
      <c r="L26" s="136"/>
      <c r="M26" s="135">
        <v>0</v>
      </c>
      <c r="N26" s="136"/>
      <c r="O26" s="135">
        <v>0</v>
      </c>
      <c r="P26" s="136"/>
      <c r="Q26" s="135">
        <v>0</v>
      </c>
      <c r="R26" s="135"/>
      <c r="S26" s="135"/>
      <c r="T26" s="135"/>
      <c r="U26" s="135"/>
      <c r="V26" s="136"/>
      <c r="W26" s="135">
        <v>0</v>
      </c>
      <c r="X26" s="135"/>
      <c r="Y26" s="135"/>
      <c r="Z26" s="135"/>
      <c r="AA26" s="136"/>
    </row>
    <row r="27" spans="2:27" ht="0.6" customHeight="1" x14ac:dyDescent="0.3">
      <c r="B27" s="133" t="s">
        <v>23</v>
      </c>
      <c r="C27" s="133"/>
      <c r="D27" s="133"/>
    </row>
    <row r="28" spans="2:27" ht="11.1" customHeight="1" x14ac:dyDescent="0.3">
      <c r="B28" s="132" t="s">
        <v>43</v>
      </c>
      <c r="C28" s="133"/>
      <c r="D28" s="133"/>
      <c r="E28" s="133"/>
      <c r="F28" s="133"/>
      <c r="G28" s="133"/>
      <c r="H28" s="133"/>
      <c r="I28" s="134"/>
      <c r="J28" s="35">
        <v>0</v>
      </c>
      <c r="K28" s="135">
        <v>0</v>
      </c>
      <c r="L28" s="136"/>
      <c r="M28" s="135">
        <v>0</v>
      </c>
      <c r="N28" s="136"/>
      <c r="O28" s="135">
        <v>0</v>
      </c>
      <c r="P28" s="136"/>
      <c r="Q28" s="135">
        <v>0</v>
      </c>
      <c r="R28" s="135"/>
      <c r="S28" s="135"/>
      <c r="T28" s="135"/>
      <c r="U28" s="135"/>
      <c r="V28" s="136"/>
      <c r="W28" s="135">
        <v>0</v>
      </c>
      <c r="X28" s="135"/>
      <c r="Y28" s="135"/>
      <c r="Z28" s="135"/>
      <c r="AA28" s="136"/>
    </row>
    <row r="29" spans="2:27" ht="0.6" customHeight="1" x14ac:dyDescent="0.3">
      <c r="B29" s="133" t="s">
        <v>23</v>
      </c>
      <c r="C29" s="133"/>
      <c r="D29" s="133"/>
    </row>
    <row r="30" spans="2:27" ht="11.25" customHeight="1" x14ac:dyDescent="0.3">
      <c r="B30" s="172" t="s">
        <v>11</v>
      </c>
      <c r="C30" s="173"/>
      <c r="D30" s="173"/>
      <c r="E30" s="173"/>
      <c r="F30" s="173"/>
      <c r="G30" s="173"/>
      <c r="H30" s="173"/>
      <c r="I30" s="174"/>
      <c r="J30" s="178">
        <v>5478755.6399999997</v>
      </c>
      <c r="K30" s="166">
        <v>12940528.16</v>
      </c>
      <c r="L30" s="168"/>
      <c r="M30" s="166">
        <v>18419283.800000001</v>
      </c>
      <c r="N30" s="168"/>
      <c r="O30" s="166">
        <v>13807226.42</v>
      </c>
      <c r="P30" s="168"/>
      <c r="Q30" s="166">
        <v>13807226.42</v>
      </c>
      <c r="R30" s="167"/>
      <c r="S30" s="167"/>
      <c r="T30" s="167"/>
      <c r="U30" s="167"/>
      <c r="V30" s="168"/>
      <c r="W30" s="166">
        <v>4612057.38</v>
      </c>
      <c r="X30" s="167"/>
      <c r="Y30" s="167"/>
      <c r="Z30" s="167"/>
      <c r="AA30" s="168"/>
    </row>
    <row r="31" spans="2:27" ht="1.35" customHeight="1" x14ac:dyDescent="0.3">
      <c r="B31" s="175"/>
      <c r="C31" s="176"/>
      <c r="D31" s="176"/>
      <c r="E31" s="176"/>
      <c r="F31" s="176"/>
      <c r="G31" s="176"/>
      <c r="H31" s="176"/>
      <c r="I31" s="177"/>
      <c r="J31" s="179"/>
      <c r="K31" s="169"/>
      <c r="L31" s="171"/>
      <c r="M31" s="169"/>
      <c r="N31" s="171"/>
      <c r="O31" s="169"/>
      <c r="P31" s="171"/>
      <c r="Q31" s="169"/>
      <c r="R31" s="170"/>
      <c r="S31" s="170"/>
      <c r="T31" s="170"/>
      <c r="U31" s="170"/>
      <c r="V31" s="171"/>
      <c r="W31" s="169"/>
      <c r="X31" s="170"/>
      <c r="Y31" s="170"/>
      <c r="Z31" s="170"/>
      <c r="AA31" s="171"/>
    </row>
    <row r="32" spans="2:27" ht="21.15" customHeight="1" x14ac:dyDescent="0.3"/>
    <row r="33" spans="8:20" ht="0.75" customHeight="1" x14ac:dyDescent="0.3">
      <c r="H33" s="121" t="s">
        <v>23</v>
      </c>
      <c r="I33" s="121"/>
      <c r="J33" s="121"/>
      <c r="K33" s="121"/>
      <c r="N33" s="121" t="s">
        <v>23</v>
      </c>
      <c r="O33" s="121"/>
      <c r="P33" s="121"/>
      <c r="Q33" s="121"/>
      <c r="R33" s="121"/>
      <c r="S33" s="121"/>
      <c r="T33" s="121"/>
    </row>
    <row r="34" spans="8:20" ht="13.5" customHeight="1" x14ac:dyDescent="0.3">
      <c r="H34" s="117" t="s">
        <v>18</v>
      </c>
      <c r="I34" s="117"/>
      <c r="J34" s="117"/>
      <c r="K34" s="117"/>
      <c r="N34" s="117" t="s">
        <v>20</v>
      </c>
      <c r="O34" s="117"/>
      <c r="P34" s="117"/>
      <c r="Q34" s="117"/>
      <c r="R34" s="117"/>
      <c r="S34" s="117"/>
      <c r="T34" s="117"/>
    </row>
    <row r="35" spans="8:20" ht="11.25" customHeight="1" x14ac:dyDescent="0.3"/>
    <row r="36" spans="8:20" ht="14.25" customHeight="1" x14ac:dyDescent="0.3">
      <c r="H36" s="117" t="s">
        <v>19</v>
      </c>
      <c r="I36" s="117"/>
      <c r="J36" s="117"/>
      <c r="K36" s="117"/>
      <c r="N36" s="117" t="s">
        <v>21</v>
      </c>
      <c r="O36" s="117"/>
      <c r="P36" s="117"/>
      <c r="Q36" s="117"/>
      <c r="R36" s="117"/>
      <c r="S36" s="117"/>
      <c r="T36" s="117"/>
    </row>
    <row r="37" spans="8:20" ht="9.9" customHeight="1" x14ac:dyDescent="0.3"/>
    <row r="38" spans="8:20" ht="14.25" customHeight="1" x14ac:dyDescent="0.3">
      <c r="H38" s="117" t="s">
        <v>23</v>
      </c>
      <c r="I38" s="117"/>
      <c r="J38" s="117"/>
      <c r="K38" s="117"/>
      <c r="N38" s="117" t="s">
        <v>23</v>
      </c>
      <c r="O38" s="117"/>
      <c r="P38" s="117"/>
      <c r="Q38" s="117"/>
      <c r="R38" s="117"/>
      <c r="S38" s="117"/>
      <c r="T38" s="117"/>
    </row>
    <row r="39" spans="8:20" ht="9.9" customHeight="1" x14ac:dyDescent="0.3"/>
    <row r="40" spans="8:20" ht="14.25" customHeight="1" x14ac:dyDescent="0.3">
      <c r="H40" s="117" t="s">
        <v>23</v>
      </c>
      <c r="I40" s="117"/>
      <c r="J40" s="117"/>
      <c r="K40" s="117"/>
      <c r="N40" s="117" t="s">
        <v>23</v>
      </c>
      <c r="O40" s="117"/>
      <c r="P40" s="117"/>
      <c r="Q40" s="117"/>
      <c r="R40" s="117"/>
      <c r="S40" s="117"/>
      <c r="T40" s="117"/>
    </row>
  </sheetData>
  <mergeCells count="78">
    <mergeCell ref="D1:W1"/>
    <mergeCell ref="D2:E2"/>
    <mergeCell ref="F2:S3"/>
    <mergeCell ref="T2:W2"/>
    <mergeCell ref="G4:R5"/>
    <mergeCell ref="G6:O6"/>
    <mergeCell ref="P6:T10"/>
    <mergeCell ref="U6:U13"/>
    <mergeCell ref="V6:Z10"/>
    <mergeCell ref="C7:H10"/>
    <mergeCell ref="I7:O7"/>
    <mergeCell ref="I8:O10"/>
    <mergeCell ref="C11:F11"/>
    <mergeCell ref="G11:R15"/>
    <mergeCell ref="S11:T15"/>
    <mergeCell ref="V11:X15"/>
    <mergeCell ref="C12:F14"/>
    <mergeCell ref="U14:U15"/>
    <mergeCell ref="B16:AB16"/>
    <mergeCell ref="B17:I18"/>
    <mergeCell ref="J17:V17"/>
    <mergeCell ref="W17:AA18"/>
    <mergeCell ref="K18:L18"/>
    <mergeCell ref="M18:N18"/>
    <mergeCell ref="O18:P18"/>
    <mergeCell ref="Q18:V18"/>
    <mergeCell ref="B20:I20"/>
    <mergeCell ref="K20:L20"/>
    <mergeCell ref="M20:N20"/>
    <mergeCell ref="O20:P20"/>
    <mergeCell ref="Q20:V20"/>
    <mergeCell ref="W20:AA20"/>
    <mergeCell ref="B21:D21"/>
    <mergeCell ref="B22:I22"/>
    <mergeCell ref="K22:L22"/>
    <mergeCell ref="M22:N22"/>
    <mergeCell ref="O22:P22"/>
    <mergeCell ref="Q22:V22"/>
    <mergeCell ref="W22:AA22"/>
    <mergeCell ref="B23:D23"/>
    <mergeCell ref="B24:I24"/>
    <mergeCell ref="K24:L24"/>
    <mergeCell ref="M24:N24"/>
    <mergeCell ref="O24:P24"/>
    <mergeCell ref="Q24:V24"/>
    <mergeCell ref="W24:AA24"/>
    <mergeCell ref="B25:D25"/>
    <mergeCell ref="B26:I26"/>
    <mergeCell ref="K26:L26"/>
    <mergeCell ref="M26:N26"/>
    <mergeCell ref="O26:P26"/>
    <mergeCell ref="Q26:V26"/>
    <mergeCell ref="W26:AA26"/>
    <mergeCell ref="B27:D27"/>
    <mergeCell ref="B28:I28"/>
    <mergeCell ref="K28:L28"/>
    <mergeCell ref="M28:N28"/>
    <mergeCell ref="O28:P28"/>
    <mergeCell ref="Q28:V28"/>
    <mergeCell ref="W28:AA28"/>
    <mergeCell ref="B29:D29"/>
    <mergeCell ref="B30:I31"/>
    <mergeCell ref="J30:J31"/>
    <mergeCell ref="K30:L31"/>
    <mergeCell ref="M30:N31"/>
    <mergeCell ref="O30:P31"/>
    <mergeCell ref="Q30:V31"/>
    <mergeCell ref="W30:AA31"/>
    <mergeCell ref="H33:K33"/>
    <mergeCell ref="N33:T33"/>
    <mergeCell ref="H34:K34"/>
    <mergeCell ref="N34:T34"/>
    <mergeCell ref="H36:K36"/>
    <mergeCell ref="N36:T36"/>
    <mergeCell ref="H38:K38"/>
    <mergeCell ref="N38:T38"/>
    <mergeCell ref="H40:K40"/>
    <mergeCell ref="N40:T40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GridLines="0" zoomScale="90" zoomScaleNormal="90" workbookViewId="0">
      <selection activeCell="H48" sqref="H48"/>
    </sheetView>
  </sheetViews>
  <sheetFormatPr baseColWidth="10" defaultColWidth="0" defaultRowHeight="13.8" zeroHeight="1" x14ac:dyDescent="0.25"/>
  <cols>
    <col min="1" max="1" width="1.6640625" style="1" customWidth="1"/>
    <col min="2" max="2" width="67.5546875" style="1" customWidth="1"/>
    <col min="3" max="4" width="23.6640625" style="1" customWidth="1"/>
    <col min="5" max="5" width="22.6640625" style="1" customWidth="1"/>
    <col min="6" max="7" width="23.109375" style="1" customWidth="1"/>
    <col min="8" max="8" width="22.6640625" style="1" customWidth="1"/>
    <col min="9" max="9" width="2.6640625" style="1" customWidth="1"/>
    <col min="10" max="10" width="0" style="1" hidden="1"/>
    <col min="11" max="16384" width="11.44140625" style="1" hidden="1"/>
  </cols>
  <sheetData>
    <row r="1" spans="1:8" x14ac:dyDescent="0.25"/>
    <row r="2" spans="1:8" x14ac:dyDescent="0.25">
      <c r="B2" s="194"/>
      <c r="C2" s="194"/>
      <c r="D2" s="194"/>
      <c r="E2" s="194"/>
      <c r="F2" s="194"/>
      <c r="G2" s="194"/>
      <c r="H2" s="194"/>
    </row>
    <row r="3" spans="1:8" x14ac:dyDescent="0.25">
      <c r="B3" s="194" t="s">
        <v>13</v>
      </c>
      <c r="C3" s="194"/>
      <c r="D3" s="194"/>
      <c r="E3" s="194"/>
      <c r="F3" s="194"/>
      <c r="G3" s="194"/>
      <c r="H3" s="194"/>
    </row>
    <row r="4" spans="1:8" x14ac:dyDescent="0.25">
      <c r="B4" s="195" t="s">
        <v>2</v>
      </c>
      <c r="C4" s="195"/>
      <c r="D4" s="195"/>
      <c r="E4" s="195"/>
      <c r="F4" s="195"/>
      <c r="G4" s="195"/>
      <c r="H4" s="195"/>
    </row>
    <row r="5" spans="1:8" x14ac:dyDescent="0.25">
      <c r="B5" s="195" t="s">
        <v>48</v>
      </c>
      <c r="C5" s="195"/>
      <c r="D5" s="195"/>
      <c r="E5" s="195"/>
      <c r="F5" s="195"/>
      <c r="G5" s="195"/>
      <c r="H5" s="195"/>
    </row>
    <row r="6" spans="1:8" x14ac:dyDescent="0.25">
      <c r="B6" s="195" t="s">
        <v>14</v>
      </c>
      <c r="C6" s="195"/>
      <c r="D6" s="195"/>
      <c r="E6" s="195"/>
      <c r="F6" s="195"/>
      <c r="G6" s="195"/>
      <c r="H6" s="195"/>
    </row>
    <row r="7" spans="1:8" x14ac:dyDescent="0.25">
      <c r="B7" s="195" t="s">
        <v>10</v>
      </c>
      <c r="C7" s="195"/>
      <c r="D7" s="195"/>
      <c r="E7" s="195"/>
      <c r="F7" s="195"/>
      <c r="G7" s="195"/>
      <c r="H7" s="195"/>
    </row>
    <row r="8" spans="1:8" x14ac:dyDescent="0.25">
      <c r="B8" s="56"/>
      <c r="C8" s="56"/>
      <c r="D8" s="56"/>
      <c r="E8" s="56"/>
      <c r="F8" s="56"/>
      <c r="G8" s="56"/>
      <c r="H8" s="56"/>
    </row>
    <row r="9" spans="1:8" x14ac:dyDescent="0.25">
      <c r="B9" s="185" t="s">
        <v>4</v>
      </c>
      <c r="C9" s="187" t="s">
        <v>5</v>
      </c>
      <c r="D9" s="188"/>
      <c r="E9" s="188"/>
      <c r="F9" s="188"/>
      <c r="G9" s="189"/>
      <c r="H9" s="190" t="s">
        <v>6</v>
      </c>
    </row>
    <row r="10" spans="1:8" ht="27.75" customHeight="1" x14ac:dyDescent="0.25">
      <c r="B10" s="186"/>
      <c r="C10" s="57" t="s">
        <v>7</v>
      </c>
      <c r="D10" s="58" t="s">
        <v>38</v>
      </c>
      <c r="E10" s="57" t="s">
        <v>0</v>
      </c>
      <c r="F10" s="57" t="s">
        <v>1</v>
      </c>
      <c r="G10" s="57" t="s">
        <v>8</v>
      </c>
      <c r="H10" s="191"/>
    </row>
    <row r="11" spans="1:8" ht="15" customHeight="1" x14ac:dyDescent="0.25">
      <c r="B11" s="59"/>
      <c r="C11" s="60"/>
      <c r="D11" s="60"/>
      <c r="E11" s="60"/>
      <c r="F11" s="60"/>
      <c r="G11" s="60"/>
      <c r="H11" s="60"/>
    </row>
    <row r="12" spans="1:8" x14ac:dyDescent="0.25">
      <c r="B12" s="61" t="s">
        <v>49</v>
      </c>
      <c r="C12" s="62">
        <f t="shared" ref="C12:H12" si="0">SUM(C13:C20)</f>
        <v>0</v>
      </c>
      <c r="D12" s="62">
        <f t="shared" si="0"/>
        <v>0</v>
      </c>
      <c r="E12" s="62">
        <f t="shared" si="0"/>
        <v>0</v>
      </c>
      <c r="F12" s="62">
        <f t="shared" si="0"/>
        <v>0</v>
      </c>
      <c r="G12" s="62">
        <f t="shared" si="0"/>
        <v>0</v>
      </c>
      <c r="H12" s="62">
        <f t="shared" si="0"/>
        <v>0</v>
      </c>
    </row>
    <row r="13" spans="1:8" ht="15" customHeight="1" x14ac:dyDescent="0.25">
      <c r="A13" s="37" t="s">
        <v>50</v>
      </c>
      <c r="B13" s="63" t="s">
        <v>51</v>
      </c>
      <c r="C13" s="64">
        <v>0</v>
      </c>
      <c r="D13" s="64">
        <v>0</v>
      </c>
      <c r="E13" s="65">
        <f t="shared" ref="E13:E20" si="1">C13+D13</f>
        <v>0</v>
      </c>
      <c r="F13" s="64">
        <v>0</v>
      </c>
      <c r="G13" s="64">
        <v>0</v>
      </c>
      <c r="H13" s="65">
        <f>E13-F13</f>
        <v>0</v>
      </c>
    </row>
    <row r="14" spans="1:8" ht="15" customHeight="1" x14ac:dyDescent="0.25">
      <c r="A14" s="37" t="s">
        <v>52</v>
      </c>
      <c r="B14" s="63" t="s">
        <v>53</v>
      </c>
      <c r="C14" s="64">
        <v>0</v>
      </c>
      <c r="D14" s="64">
        <v>0</v>
      </c>
      <c r="E14" s="65">
        <f t="shared" si="1"/>
        <v>0</v>
      </c>
      <c r="F14" s="64">
        <v>0</v>
      </c>
      <c r="G14" s="64">
        <v>0</v>
      </c>
      <c r="H14" s="65">
        <f t="shared" ref="H14:H20" si="2">E14-F14</f>
        <v>0</v>
      </c>
    </row>
    <row r="15" spans="1:8" ht="15" customHeight="1" x14ac:dyDescent="0.25">
      <c r="A15" s="37" t="s">
        <v>54</v>
      </c>
      <c r="B15" s="63" t="s">
        <v>55</v>
      </c>
      <c r="C15" s="64">
        <v>0</v>
      </c>
      <c r="D15" s="64">
        <v>0</v>
      </c>
      <c r="E15" s="65">
        <f t="shared" si="1"/>
        <v>0</v>
      </c>
      <c r="F15" s="64">
        <v>0</v>
      </c>
      <c r="G15" s="64">
        <v>0</v>
      </c>
      <c r="H15" s="65">
        <f t="shared" si="2"/>
        <v>0</v>
      </c>
    </row>
    <row r="16" spans="1:8" ht="15" customHeight="1" x14ac:dyDescent="0.25">
      <c r="A16" s="37" t="s">
        <v>56</v>
      </c>
      <c r="B16" s="63" t="s">
        <v>57</v>
      </c>
      <c r="C16" s="64">
        <v>0</v>
      </c>
      <c r="D16" s="64">
        <v>0</v>
      </c>
      <c r="E16" s="65">
        <f t="shared" si="1"/>
        <v>0</v>
      </c>
      <c r="F16" s="64">
        <v>0</v>
      </c>
      <c r="G16" s="64">
        <v>0</v>
      </c>
      <c r="H16" s="65">
        <f t="shared" si="2"/>
        <v>0</v>
      </c>
    </row>
    <row r="17" spans="1:8" ht="15" customHeight="1" x14ac:dyDescent="0.25">
      <c r="A17" s="37" t="s">
        <v>58</v>
      </c>
      <c r="B17" s="63" t="s">
        <v>59</v>
      </c>
      <c r="C17" s="64">
        <v>0</v>
      </c>
      <c r="D17" s="64">
        <v>0</v>
      </c>
      <c r="E17" s="65">
        <f t="shared" si="1"/>
        <v>0</v>
      </c>
      <c r="F17" s="64">
        <v>0</v>
      </c>
      <c r="G17" s="64">
        <v>0</v>
      </c>
      <c r="H17" s="65">
        <f t="shared" si="2"/>
        <v>0</v>
      </c>
    </row>
    <row r="18" spans="1:8" ht="15" customHeight="1" x14ac:dyDescent="0.25">
      <c r="A18" s="37" t="s">
        <v>60</v>
      </c>
      <c r="B18" s="63" t="s">
        <v>61</v>
      </c>
      <c r="C18" s="64">
        <v>0</v>
      </c>
      <c r="D18" s="64">
        <v>0</v>
      </c>
      <c r="E18" s="65">
        <f t="shared" si="1"/>
        <v>0</v>
      </c>
      <c r="F18" s="64">
        <v>0</v>
      </c>
      <c r="G18" s="64">
        <v>0</v>
      </c>
      <c r="H18" s="65">
        <f t="shared" si="2"/>
        <v>0</v>
      </c>
    </row>
    <row r="19" spans="1:8" ht="15" customHeight="1" x14ac:dyDescent="0.25">
      <c r="A19" s="37" t="s">
        <v>62</v>
      </c>
      <c r="B19" s="63" t="s">
        <v>63</v>
      </c>
      <c r="C19" s="64">
        <v>0</v>
      </c>
      <c r="D19" s="64">
        <v>0</v>
      </c>
      <c r="E19" s="65">
        <f t="shared" si="1"/>
        <v>0</v>
      </c>
      <c r="F19" s="64">
        <v>0</v>
      </c>
      <c r="G19" s="64">
        <v>0</v>
      </c>
      <c r="H19" s="65">
        <f t="shared" si="2"/>
        <v>0</v>
      </c>
    </row>
    <row r="20" spans="1:8" ht="15" customHeight="1" x14ac:dyDescent="0.25">
      <c r="A20" s="37" t="s">
        <v>64</v>
      </c>
      <c r="B20" s="63" t="s">
        <v>65</v>
      </c>
      <c r="C20" s="64">
        <v>0</v>
      </c>
      <c r="D20" s="64">
        <v>0</v>
      </c>
      <c r="E20" s="65">
        <f t="shared" si="1"/>
        <v>0</v>
      </c>
      <c r="F20" s="64">
        <v>0</v>
      </c>
      <c r="G20" s="64">
        <v>0</v>
      </c>
      <c r="H20" s="65">
        <f t="shared" si="2"/>
        <v>0</v>
      </c>
    </row>
    <row r="21" spans="1:8" x14ac:dyDescent="0.25">
      <c r="A21" s="37"/>
      <c r="B21" s="66"/>
      <c r="C21" s="67"/>
      <c r="D21" s="67"/>
      <c r="E21" s="67"/>
      <c r="F21" s="67"/>
      <c r="G21" s="67"/>
      <c r="H21" s="67"/>
    </row>
    <row r="22" spans="1:8" x14ac:dyDescent="0.25">
      <c r="A22" s="37"/>
      <c r="B22" s="61" t="s">
        <v>66</v>
      </c>
      <c r="C22" s="62">
        <f t="shared" ref="C22:H22" si="3">SUM(C23:C29)</f>
        <v>5478755.6399999997</v>
      </c>
      <c r="D22" s="62">
        <f t="shared" si="3"/>
        <v>12940528.16</v>
      </c>
      <c r="E22" s="62">
        <f t="shared" si="3"/>
        <v>18419283.800000001</v>
      </c>
      <c r="F22" s="62">
        <f t="shared" si="3"/>
        <v>13807226.42</v>
      </c>
      <c r="G22" s="62">
        <f t="shared" si="3"/>
        <v>13807226.42</v>
      </c>
      <c r="H22" s="62">
        <f t="shared" si="3"/>
        <v>4612057.3800000008</v>
      </c>
    </row>
    <row r="23" spans="1:8" ht="15" customHeight="1" x14ac:dyDescent="0.25">
      <c r="A23" s="37" t="s">
        <v>67</v>
      </c>
      <c r="B23" s="63" t="s">
        <v>68</v>
      </c>
      <c r="C23" s="64">
        <v>0</v>
      </c>
      <c r="D23" s="64">
        <v>0</v>
      </c>
      <c r="E23" s="65">
        <f>C23+D23</f>
        <v>0</v>
      </c>
      <c r="F23" s="64">
        <v>0</v>
      </c>
      <c r="G23" s="64">
        <v>0</v>
      </c>
      <c r="H23" s="65">
        <f>E23-F23</f>
        <v>0</v>
      </c>
    </row>
    <row r="24" spans="1:8" ht="15" customHeight="1" x14ac:dyDescent="0.25">
      <c r="A24" s="37" t="s">
        <v>69</v>
      </c>
      <c r="B24" s="63" t="s">
        <v>70</v>
      </c>
      <c r="C24" s="64">
        <v>0</v>
      </c>
      <c r="D24" s="64">
        <v>0</v>
      </c>
      <c r="E24" s="65">
        <f t="shared" ref="E24:E29" si="4">C24+D24</f>
        <v>0</v>
      </c>
      <c r="F24" s="64">
        <v>0</v>
      </c>
      <c r="G24" s="64">
        <v>0</v>
      </c>
      <c r="H24" s="65">
        <f t="shared" ref="H24:H29" si="5">E24-F24</f>
        <v>0</v>
      </c>
    </row>
    <row r="25" spans="1:8" ht="15" customHeight="1" x14ac:dyDescent="0.25">
      <c r="A25" s="37" t="s">
        <v>71</v>
      </c>
      <c r="B25" s="63" t="s">
        <v>72</v>
      </c>
      <c r="C25" s="64">
        <v>0</v>
      </c>
      <c r="D25" s="64">
        <v>0</v>
      </c>
      <c r="E25" s="65">
        <f t="shared" si="4"/>
        <v>0</v>
      </c>
      <c r="F25" s="64">
        <v>0</v>
      </c>
      <c r="G25" s="64">
        <v>0</v>
      </c>
      <c r="H25" s="65">
        <f t="shared" si="5"/>
        <v>0</v>
      </c>
    </row>
    <row r="26" spans="1:8" ht="15" customHeight="1" x14ac:dyDescent="0.25">
      <c r="A26" s="37" t="s">
        <v>73</v>
      </c>
      <c r="B26" s="63" t="s">
        <v>74</v>
      </c>
      <c r="C26" s="64">
        <v>0</v>
      </c>
      <c r="D26" s="64">
        <v>0</v>
      </c>
      <c r="E26" s="65">
        <f t="shared" si="4"/>
        <v>0</v>
      </c>
      <c r="F26" s="64">
        <v>0</v>
      </c>
      <c r="G26" s="64">
        <v>0</v>
      </c>
      <c r="H26" s="65">
        <f t="shared" si="5"/>
        <v>0</v>
      </c>
    </row>
    <row r="27" spans="1:8" ht="15" customHeight="1" x14ac:dyDescent="0.25">
      <c r="A27" s="37" t="s">
        <v>75</v>
      </c>
      <c r="B27" s="63" t="s">
        <v>76</v>
      </c>
      <c r="C27" s="64">
        <v>5478755.6399999997</v>
      </c>
      <c r="D27" s="64">
        <v>12940528.16</v>
      </c>
      <c r="E27" s="65">
        <v>18419283.800000001</v>
      </c>
      <c r="F27" s="64">
        <v>13807226.42</v>
      </c>
      <c r="G27" s="64">
        <v>13807226.42</v>
      </c>
      <c r="H27" s="65">
        <f t="shared" si="5"/>
        <v>4612057.3800000008</v>
      </c>
    </row>
    <row r="28" spans="1:8" ht="15" customHeight="1" x14ac:dyDescent="0.25">
      <c r="A28" s="37" t="s">
        <v>77</v>
      </c>
      <c r="B28" s="63" t="s">
        <v>78</v>
      </c>
      <c r="C28" s="64">
        <v>0</v>
      </c>
      <c r="D28" s="64">
        <v>0</v>
      </c>
      <c r="E28" s="65">
        <f t="shared" si="4"/>
        <v>0</v>
      </c>
      <c r="F28" s="64">
        <v>0</v>
      </c>
      <c r="G28" s="64">
        <v>0</v>
      </c>
      <c r="H28" s="65">
        <f t="shared" si="5"/>
        <v>0</v>
      </c>
    </row>
    <row r="29" spans="1:8" ht="15" customHeight="1" x14ac:dyDescent="0.25">
      <c r="A29" s="37" t="s">
        <v>79</v>
      </c>
      <c r="B29" s="63" t="s">
        <v>80</v>
      </c>
      <c r="C29" s="64">
        <v>0</v>
      </c>
      <c r="D29" s="64">
        <v>0</v>
      </c>
      <c r="E29" s="65">
        <f t="shared" si="4"/>
        <v>0</v>
      </c>
      <c r="F29" s="64">
        <v>0</v>
      </c>
      <c r="G29" s="64">
        <v>0</v>
      </c>
      <c r="H29" s="65">
        <f t="shared" si="5"/>
        <v>0</v>
      </c>
    </row>
    <row r="30" spans="1:8" x14ac:dyDescent="0.25">
      <c r="A30" s="37"/>
      <c r="B30" s="66"/>
      <c r="C30" s="68"/>
      <c r="D30" s="68"/>
      <c r="E30" s="67"/>
      <c r="F30" s="68"/>
      <c r="G30" s="68"/>
      <c r="H30" s="68"/>
    </row>
    <row r="31" spans="1:8" ht="14.25" customHeight="1" x14ac:dyDescent="0.25">
      <c r="A31" s="37"/>
      <c r="B31" s="61" t="s">
        <v>81</v>
      </c>
      <c r="C31" s="69">
        <f t="shared" ref="C31:H31" si="6">SUM(C32:C40)</f>
        <v>0</v>
      </c>
      <c r="D31" s="69">
        <f t="shared" si="6"/>
        <v>0</v>
      </c>
      <c r="E31" s="69">
        <f t="shared" si="6"/>
        <v>0</v>
      </c>
      <c r="F31" s="69">
        <f t="shared" si="6"/>
        <v>0</v>
      </c>
      <c r="G31" s="69">
        <f t="shared" si="6"/>
        <v>0</v>
      </c>
      <c r="H31" s="69">
        <f t="shared" si="6"/>
        <v>0</v>
      </c>
    </row>
    <row r="32" spans="1:8" ht="15" customHeight="1" x14ac:dyDescent="0.25">
      <c r="A32" s="37" t="s">
        <v>82</v>
      </c>
      <c r="B32" s="63" t="s">
        <v>83</v>
      </c>
      <c r="C32" s="64">
        <v>0</v>
      </c>
      <c r="D32" s="64">
        <v>0</v>
      </c>
      <c r="E32" s="65">
        <f>C32+D32</f>
        <v>0</v>
      </c>
      <c r="F32" s="64">
        <v>0</v>
      </c>
      <c r="G32" s="64">
        <v>0</v>
      </c>
      <c r="H32" s="65">
        <f t="shared" ref="H32:H40" si="7">E32-F32</f>
        <v>0</v>
      </c>
    </row>
    <row r="33" spans="1:8" ht="15" customHeight="1" x14ac:dyDescent="0.25">
      <c r="A33" s="37" t="s">
        <v>84</v>
      </c>
      <c r="B33" s="63" t="s">
        <v>85</v>
      </c>
      <c r="C33" s="64">
        <v>0</v>
      </c>
      <c r="D33" s="64">
        <v>0</v>
      </c>
      <c r="E33" s="65">
        <f t="shared" ref="E33:E40" si="8">C33+D33</f>
        <v>0</v>
      </c>
      <c r="F33" s="64">
        <v>0</v>
      </c>
      <c r="G33" s="64">
        <v>0</v>
      </c>
      <c r="H33" s="65">
        <f>E33-F33</f>
        <v>0</v>
      </c>
    </row>
    <row r="34" spans="1:8" ht="15" customHeight="1" x14ac:dyDescent="0.25">
      <c r="A34" s="37" t="s">
        <v>86</v>
      </c>
      <c r="B34" s="63" t="s">
        <v>87</v>
      </c>
      <c r="C34" s="64">
        <v>0</v>
      </c>
      <c r="D34" s="64">
        <v>0</v>
      </c>
      <c r="E34" s="65">
        <f t="shared" si="8"/>
        <v>0</v>
      </c>
      <c r="F34" s="64">
        <v>0</v>
      </c>
      <c r="G34" s="64">
        <v>0</v>
      </c>
      <c r="H34" s="65">
        <f>E34-F34</f>
        <v>0</v>
      </c>
    </row>
    <row r="35" spans="1:8" ht="15" customHeight="1" x14ac:dyDescent="0.25">
      <c r="A35" s="37" t="s">
        <v>88</v>
      </c>
      <c r="B35" s="63" t="s">
        <v>89</v>
      </c>
      <c r="C35" s="64">
        <v>0</v>
      </c>
      <c r="D35" s="64">
        <v>0</v>
      </c>
      <c r="E35" s="65">
        <f t="shared" si="8"/>
        <v>0</v>
      </c>
      <c r="F35" s="64">
        <v>0</v>
      </c>
      <c r="G35" s="64">
        <v>0</v>
      </c>
      <c r="H35" s="65">
        <f t="shared" si="7"/>
        <v>0</v>
      </c>
    </row>
    <row r="36" spans="1:8" ht="15" customHeight="1" x14ac:dyDescent="0.25">
      <c r="A36" s="37" t="s">
        <v>90</v>
      </c>
      <c r="B36" s="63" t="s">
        <v>91</v>
      </c>
      <c r="C36" s="64">
        <v>0</v>
      </c>
      <c r="D36" s="64">
        <v>0</v>
      </c>
      <c r="E36" s="65">
        <f t="shared" si="8"/>
        <v>0</v>
      </c>
      <c r="F36" s="64">
        <v>0</v>
      </c>
      <c r="G36" s="64">
        <v>0</v>
      </c>
      <c r="H36" s="65">
        <f t="shared" si="7"/>
        <v>0</v>
      </c>
    </row>
    <row r="37" spans="1:8" ht="15" customHeight="1" x14ac:dyDescent="0.25">
      <c r="A37" s="37" t="s">
        <v>92</v>
      </c>
      <c r="B37" s="63" t="s">
        <v>93</v>
      </c>
      <c r="C37" s="64">
        <v>0</v>
      </c>
      <c r="D37" s="64">
        <v>0</v>
      </c>
      <c r="E37" s="65">
        <f>C37+D37</f>
        <v>0</v>
      </c>
      <c r="F37" s="64">
        <v>0</v>
      </c>
      <c r="G37" s="64">
        <v>0</v>
      </c>
      <c r="H37" s="65">
        <f t="shared" si="7"/>
        <v>0</v>
      </c>
    </row>
    <row r="38" spans="1:8" ht="15" customHeight="1" x14ac:dyDescent="0.25">
      <c r="A38" s="37" t="s">
        <v>94</v>
      </c>
      <c r="B38" s="63" t="s">
        <v>95</v>
      </c>
      <c r="C38" s="64">
        <v>0</v>
      </c>
      <c r="D38" s="64">
        <v>0</v>
      </c>
      <c r="E38" s="65">
        <f t="shared" si="8"/>
        <v>0</v>
      </c>
      <c r="F38" s="64">
        <v>0</v>
      </c>
      <c r="G38" s="64">
        <v>0</v>
      </c>
      <c r="H38" s="65">
        <f t="shared" si="7"/>
        <v>0</v>
      </c>
    </row>
    <row r="39" spans="1:8" ht="15" customHeight="1" x14ac:dyDescent="0.25">
      <c r="A39" s="37" t="s">
        <v>96</v>
      </c>
      <c r="B39" s="63" t="s">
        <v>97</v>
      </c>
      <c r="C39" s="64">
        <v>0</v>
      </c>
      <c r="D39" s="64">
        <v>0</v>
      </c>
      <c r="E39" s="65">
        <f t="shared" si="8"/>
        <v>0</v>
      </c>
      <c r="F39" s="64">
        <v>0</v>
      </c>
      <c r="G39" s="64">
        <v>0</v>
      </c>
      <c r="H39" s="65">
        <f>E39-F39</f>
        <v>0</v>
      </c>
    </row>
    <row r="40" spans="1:8" ht="15" customHeight="1" x14ac:dyDescent="0.25">
      <c r="A40" s="37" t="s">
        <v>98</v>
      </c>
      <c r="B40" s="63" t="s">
        <v>99</v>
      </c>
      <c r="C40" s="64">
        <v>0</v>
      </c>
      <c r="D40" s="64">
        <v>0</v>
      </c>
      <c r="E40" s="65">
        <f t="shared" si="8"/>
        <v>0</v>
      </c>
      <c r="F40" s="64">
        <v>0</v>
      </c>
      <c r="G40" s="64">
        <v>0</v>
      </c>
      <c r="H40" s="65">
        <f t="shared" si="7"/>
        <v>0</v>
      </c>
    </row>
    <row r="41" spans="1:8" x14ac:dyDescent="0.25">
      <c r="A41" s="37"/>
      <c r="B41" s="66"/>
      <c r="C41" s="68"/>
      <c r="D41" s="68"/>
      <c r="E41" s="68"/>
      <c r="F41" s="68"/>
      <c r="G41" s="68"/>
      <c r="H41" s="68"/>
    </row>
    <row r="42" spans="1:8" ht="14.25" customHeight="1" x14ac:dyDescent="0.25">
      <c r="A42" s="37"/>
      <c r="B42" s="61" t="s">
        <v>100</v>
      </c>
      <c r="C42" s="69">
        <f t="shared" ref="C42:H42" si="9">SUM(C43:C46)</f>
        <v>0</v>
      </c>
      <c r="D42" s="69">
        <f t="shared" si="9"/>
        <v>0</v>
      </c>
      <c r="E42" s="69">
        <f t="shared" si="9"/>
        <v>0</v>
      </c>
      <c r="F42" s="70">
        <f t="shared" si="9"/>
        <v>0</v>
      </c>
      <c r="G42" s="69">
        <f t="shared" si="9"/>
        <v>0</v>
      </c>
      <c r="H42" s="69">
        <f t="shared" si="9"/>
        <v>0</v>
      </c>
    </row>
    <row r="43" spans="1:8" ht="15" customHeight="1" x14ac:dyDescent="0.25">
      <c r="A43" s="37" t="s">
        <v>101</v>
      </c>
      <c r="B43" s="63" t="s">
        <v>102</v>
      </c>
      <c r="C43" s="64">
        <v>0</v>
      </c>
      <c r="D43" s="64">
        <v>0</v>
      </c>
      <c r="E43" s="65">
        <f>C43+D43</f>
        <v>0</v>
      </c>
      <c r="F43" s="64">
        <v>0</v>
      </c>
      <c r="G43" s="64">
        <v>0</v>
      </c>
      <c r="H43" s="64">
        <f>E43-F43</f>
        <v>0</v>
      </c>
    </row>
    <row r="44" spans="1:8" ht="29.25" customHeight="1" x14ac:dyDescent="0.25">
      <c r="A44" s="37" t="s">
        <v>103</v>
      </c>
      <c r="B44" s="71" t="s">
        <v>104</v>
      </c>
      <c r="C44" s="64">
        <v>0</v>
      </c>
      <c r="D44" s="64">
        <v>0</v>
      </c>
      <c r="E44" s="65">
        <f>C44+D44</f>
        <v>0</v>
      </c>
      <c r="F44" s="64">
        <v>0</v>
      </c>
      <c r="G44" s="64">
        <v>0</v>
      </c>
      <c r="H44" s="64">
        <f>E44-F44</f>
        <v>0</v>
      </c>
    </row>
    <row r="45" spans="1:8" ht="15" customHeight="1" x14ac:dyDescent="0.25">
      <c r="A45" s="37" t="s">
        <v>105</v>
      </c>
      <c r="B45" s="63" t="s">
        <v>106</v>
      </c>
      <c r="C45" s="64">
        <v>0</v>
      </c>
      <c r="D45" s="64">
        <v>0</v>
      </c>
      <c r="E45" s="65">
        <f>C45+D45</f>
        <v>0</v>
      </c>
      <c r="F45" s="64">
        <v>0</v>
      </c>
      <c r="G45" s="64">
        <v>0</v>
      </c>
      <c r="H45" s="64">
        <f>E45-F45</f>
        <v>0</v>
      </c>
    </row>
    <row r="46" spans="1:8" ht="15" customHeight="1" x14ac:dyDescent="0.25">
      <c r="A46" s="37" t="s">
        <v>107</v>
      </c>
      <c r="B46" s="63" t="s">
        <v>108</v>
      </c>
      <c r="C46" s="64">
        <v>0</v>
      </c>
      <c r="D46" s="64">
        <v>0</v>
      </c>
      <c r="E46" s="65">
        <f>C46+D46</f>
        <v>0</v>
      </c>
      <c r="F46" s="64">
        <v>0</v>
      </c>
      <c r="G46" s="64">
        <v>0</v>
      </c>
      <c r="H46" s="64">
        <f>E46-F46</f>
        <v>0</v>
      </c>
    </row>
    <row r="47" spans="1:8" x14ac:dyDescent="0.25">
      <c r="A47" s="37"/>
      <c r="B47" s="72"/>
      <c r="C47" s="73"/>
      <c r="D47" s="64"/>
      <c r="E47" s="73"/>
      <c r="F47" s="74"/>
      <c r="G47" s="73"/>
      <c r="H47" s="73"/>
    </row>
    <row r="48" spans="1:8" ht="24" customHeight="1" x14ac:dyDescent="0.25">
      <c r="A48" s="37"/>
      <c r="B48" s="75" t="s">
        <v>11</v>
      </c>
      <c r="C48" s="76">
        <f t="shared" ref="C48:H48" si="10">SUM(C12,C22,C31,C42)</f>
        <v>5478755.6399999997</v>
      </c>
      <c r="D48" s="76">
        <f t="shared" si="10"/>
        <v>12940528.16</v>
      </c>
      <c r="E48" s="76">
        <f t="shared" si="10"/>
        <v>18419283.800000001</v>
      </c>
      <c r="F48" s="76">
        <f t="shared" si="10"/>
        <v>13807226.42</v>
      </c>
      <c r="G48" s="76">
        <f t="shared" si="10"/>
        <v>13807226.42</v>
      </c>
      <c r="H48" s="76">
        <f t="shared" si="10"/>
        <v>4612057.3800000008</v>
      </c>
    </row>
    <row r="49" spans="1:8" x14ac:dyDescent="0.25">
      <c r="B49" s="77"/>
      <c r="C49" s="78"/>
      <c r="D49" s="78"/>
      <c r="E49" s="78"/>
      <c r="F49" s="78"/>
      <c r="G49" s="78"/>
      <c r="H49" s="78"/>
    </row>
    <row r="50" spans="1:8" x14ac:dyDescent="0.25">
      <c r="A50" s="12"/>
      <c r="B50" s="192"/>
      <c r="C50" s="192"/>
      <c r="D50" s="79"/>
      <c r="E50" s="192"/>
      <c r="F50" s="192"/>
      <c r="G50" s="192"/>
      <c r="H50" s="192"/>
    </row>
    <row r="51" spans="1:8" s="12" customFormat="1" ht="15" customHeight="1" x14ac:dyDescent="0.25">
      <c r="B51" s="193" t="s">
        <v>18</v>
      </c>
      <c r="C51" s="193"/>
      <c r="D51" s="80"/>
      <c r="E51" s="193" t="s">
        <v>20</v>
      </c>
      <c r="F51" s="193"/>
      <c r="G51" s="193"/>
      <c r="H51" s="193"/>
    </row>
    <row r="52" spans="1:8" s="12" customFormat="1" ht="15" customHeight="1" x14ac:dyDescent="0.25">
      <c r="B52" s="184" t="s">
        <v>19</v>
      </c>
      <c r="C52" s="184"/>
      <c r="D52" s="80"/>
      <c r="E52" s="184" t="s">
        <v>21</v>
      </c>
      <c r="F52" s="184"/>
      <c r="G52" s="184"/>
      <c r="H52" s="184"/>
    </row>
    <row r="53" spans="1:8" s="12" customFormat="1" ht="30" customHeight="1" x14ac:dyDescent="0.25">
      <c r="B53" s="183"/>
      <c r="C53" s="183"/>
      <c r="D53" s="80"/>
      <c r="E53" s="183"/>
      <c r="F53" s="183"/>
      <c r="G53" s="183"/>
      <c r="H53" s="183"/>
    </row>
    <row r="54" spans="1:8" s="28" customFormat="1" ht="15" customHeight="1" x14ac:dyDescent="0.2">
      <c r="B54" s="183"/>
      <c r="C54" s="108"/>
      <c r="D54" s="80"/>
      <c r="E54" s="183"/>
      <c r="F54" s="108"/>
      <c r="G54" s="108"/>
      <c r="H54" s="108"/>
    </row>
    <row r="55" spans="1:8" s="30" customFormat="1" ht="22.2" customHeight="1" x14ac:dyDescent="0.2">
      <c r="B55" s="183"/>
      <c r="C55" s="108"/>
      <c r="D55" s="81"/>
      <c r="E55" s="183"/>
      <c r="F55" s="108"/>
      <c r="G55" s="108"/>
      <c r="H55" s="108"/>
    </row>
    <row r="56" spans="1:8" s="30" customFormat="1" ht="22.2" customHeight="1" x14ac:dyDescent="0.2">
      <c r="B56" s="82"/>
      <c r="C56" s="31"/>
      <c r="D56" s="81"/>
      <c r="E56" s="82"/>
      <c r="F56" s="31"/>
      <c r="G56" s="31"/>
      <c r="H56" s="31"/>
    </row>
    <row r="57" spans="1:8" s="30" customFormat="1" ht="15" customHeight="1" x14ac:dyDescent="0.2">
      <c r="B57" s="183"/>
      <c r="C57" s="108"/>
      <c r="D57" s="81"/>
      <c r="E57" s="183"/>
      <c r="F57" s="108"/>
      <c r="G57" s="108"/>
      <c r="H57" s="108"/>
    </row>
    <row r="58" spans="1:8" s="30" customFormat="1" ht="22.2" customHeight="1" x14ac:dyDescent="0.2">
      <c r="B58" s="183"/>
      <c r="C58" s="108"/>
      <c r="D58" s="81"/>
      <c r="E58" s="183"/>
      <c r="F58" s="108"/>
      <c r="G58" s="108"/>
      <c r="H58" s="108"/>
    </row>
    <row r="59" spans="1:8" s="12" customFormat="1" ht="24.75" hidden="1" customHeight="1" x14ac:dyDescent="0.25">
      <c r="B59" s="183"/>
      <c r="C59" s="183"/>
      <c r="D59" s="80"/>
      <c r="E59" s="183"/>
      <c r="F59" s="183"/>
      <c r="G59" s="183"/>
      <c r="H59" s="183"/>
    </row>
    <row r="60" spans="1:8" s="12" customFormat="1" ht="24.75" hidden="1" customHeight="1" x14ac:dyDescent="0.25">
      <c r="B60" s="184"/>
      <c r="C60" s="184"/>
      <c r="D60" s="80"/>
      <c r="E60" s="184"/>
      <c r="F60" s="184"/>
      <c r="G60" s="184"/>
      <c r="H60" s="184"/>
    </row>
    <row r="61" spans="1:8" s="12" customFormat="1" ht="11.25" hidden="1" customHeight="1" x14ac:dyDescent="0.25">
      <c r="A61" s="101"/>
      <c r="B61" s="101"/>
      <c r="C61" s="101"/>
      <c r="D61" s="80"/>
      <c r="E61" s="183"/>
      <c r="F61" s="183"/>
      <c r="G61" s="183"/>
      <c r="H61" s="183"/>
    </row>
    <row r="62" spans="1:8" s="12" customFormat="1" ht="24" hidden="1" customHeight="1" x14ac:dyDescent="0.25">
      <c r="B62" s="183"/>
      <c r="C62" s="183"/>
      <c r="D62" s="80"/>
      <c r="E62" s="183"/>
      <c r="F62" s="183"/>
      <c r="G62" s="183"/>
      <c r="H62" s="183"/>
    </row>
    <row r="63" spans="1:8" s="12" customFormat="1" ht="24" hidden="1" customHeight="1" x14ac:dyDescent="0.25">
      <c r="B63" s="183"/>
      <c r="C63" s="183"/>
      <c r="D63" s="80"/>
      <c r="E63" s="183"/>
      <c r="F63" s="183"/>
      <c r="G63" s="183"/>
      <c r="H63" s="183"/>
    </row>
  </sheetData>
  <mergeCells count="35">
    <mergeCell ref="B2:H2"/>
    <mergeCell ref="B3:H3"/>
    <mergeCell ref="B4:H4"/>
    <mergeCell ref="B5:H5"/>
    <mergeCell ref="B6:H6"/>
    <mergeCell ref="B7:H7"/>
    <mergeCell ref="B9:B10"/>
    <mergeCell ref="C9:G9"/>
    <mergeCell ref="H9:H10"/>
    <mergeCell ref="B50:C50"/>
    <mergeCell ref="E50:H50"/>
    <mergeCell ref="B51:C51"/>
    <mergeCell ref="E51:H51"/>
    <mergeCell ref="B52:C52"/>
    <mergeCell ref="E52:H52"/>
    <mergeCell ref="B53:C53"/>
    <mergeCell ref="E53:H53"/>
    <mergeCell ref="B54:C54"/>
    <mergeCell ref="E54:H54"/>
    <mergeCell ref="B55:C55"/>
    <mergeCell ref="E55:H55"/>
    <mergeCell ref="B57:C57"/>
    <mergeCell ref="E57:H57"/>
    <mergeCell ref="B58:C58"/>
    <mergeCell ref="E58:H58"/>
    <mergeCell ref="B62:C62"/>
    <mergeCell ref="E62:H62"/>
    <mergeCell ref="B63:C63"/>
    <mergeCell ref="E63:H63"/>
    <mergeCell ref="B59:C59"/>
    <mergeCell ref="E59:H59"/>
    <mergeCell ref="B60:C60"/>
    <mergeCell ref="E60:H60"/>
    <mergeCell ref="A61:C61"/>
    <mergeCell ref="E61:H61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9"/>
  <sheetViews>
    <sheetView workbookViewId="0">
      <selection activeCell="A15" sqref="A15:IV15"/>
    </sheetView>
  </sheetViews>
  <sheetFormatPr baseColWidth="10" defaultRowHeight="14.4" x14ac:dyDescent="0.3"/>
  <sheetData>
    <row r="1" spans="1:26" ht="13.5" customHeight="1" x14ac:dyDescent="0.3">
      <c r="D1" s="150" t="s">
        <v>13</v>
      </c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</row>
    <row r="2" spans="1:26" ht="0.75" customHeight="1" x14ac:dyDescent="0.3">
      <c r="D2" s="32" t="s">
        <v>23</v>
      </c>
      <c r="E2" s="151" t="s">
        <v>44</v>
      </c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0" t="s">
        <v>23</v>
      </c>
      <c r="T2" s="150"/>
      <c r="U2" s="150"/>
      <c r="V2" s="150"/>
      <c r="W2" s="150"/>
    </row>
    <row r="3" spans="1:26" ht="12.75" customHeight="1" x14ac:dyDescent="0.3"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</row>
    <row r="4" spans="1:26" ht="0.75" customHeight="1" x14ac:dyDescent="0.3">
      <c r="E4" s="33" t="s">
        <v>23</v>
      </c>
      <c r="F4" s="152" t="s">
        <v>2</v>
      </c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33" t="s">
        <v>23</v>
      </c>
    </row>
    <row r="5" spans="1:26" ht="5.25" customHeight="1" x14ac:dyDescent="0.3"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</row>
    <row r="6" spans="1:26" ht="2.25" customHeight="1" x14ac:dyDescent="0.3">
      <c r="F6" s="152" t="s">
        <v>23</v>
      </c>
      <c r="G6" s="152"/>
      <c r="H6" s="152"/>
      <c r="I6" s="152"/>
      <c r="J6" s="152"/>
      <c r="K6" s="152"/>
      <c r="L6" s="152"/>
      <c r="M6" s="152"/>
      <c r="N6" s="152"/>
      <c r="O6" s="149" t="s">
        <v>25</v>
      </c>
      <c r="P6" s="149"/>
      <c r="Q6" s="149"/>
      <c r="R6" s="149"/>
      <c r="S6" s="149"/>
      <c r="T6" s="153" t="s">
        <v>23</v>
      </c>
      <c r="U6" s="154" t="s">
        <v>26</v>
      </c>
      <c r="V6" s="154"/>
      <c r="W6" s="154"/>
      <c r="X6" s="154"/>
      <c r="Y6" s="154"/>
    </row>
    <row r="7" spans="1:26" ht="5.25" customHeight="1" x14ac:dyDescent="0.3">
      <c r="B7" s="148" t="s">
        <v>27</v>
      </c>
      <c r="C7" s="148"/>
      <c r="D7" s="148"/>
      <c r="E7" s="148"/>
      <c r="F7" s="148"/>
      <c r="G7" s="148"/>
      <c r="H7" s="152" t="s">
        <v>23</v>
      </c>
      <c r="I7" s="152"/>
      <c r="J7" s="152"/>
      <c r="K7" s="152"/>
      <c r="L7" s="152"/>
      <c r="M7" s="152"/>
      <c r="N7" s="152"/>
      <c r="O7" s="149"/>
      <c r="P7" s="149"/>
      <c r="Q7" s="149"/>
      <c r="R7" s="149"/>
      <c r="S7" s="149"/>
      <c r="T7" s="153"/>
      <c r="U7" s="154"/>
      <c r="V7" s="154"/>
      <c r="W7" s="154"/>
      <c r="X7" s="154"/>
      <c r="Y7" s="154"/>
    </row>
    <row r="8" spans="1:26" ht="0.75" customHeight="1" x14ac:dyDescent="0.3">
      <c r="B8" s="148"/>
      <c r="C8" s="148"/>
      <c r="D8" s="148"/>
      <c r="E8" s="148"/>
      <c r="F8" s="148"/>
      <c r="G8" s="148"/>
      <c r="H8" s="147" t="s">
        <v>48</v>
      </c>
      <c r="I8" s="147"/>
      <c r="J8" s="147"/>
      <c r="K8" s="147"/>
      <c r="L8" s="147"/>
      <c r="M8" s="147"/>
      <c r="N8" s="147"/>
      <c r="O8" s="149"/>
      <c r="P8" s="149"/>
      <c r="Q8" s="149"/>
      <c r="R8" s="149"/>
      <c r="S8" s="149"/>
      <c r="T8" s="153"/>
      <c r="U8" s="154"/>
      <c r="V8" s="154"/>
      <c r="W8" s="154"/>
      <c r="X8" s="154"/>
      <c r="Y8" s="154"/>
    </row>
    <row r="9" spans="1:26" ht="3.75" customHeight="1" x14ac:dyDescent="0.3">
      <c r="B9" s="148"/>
      <c r="C9" s="148"/>
      <c r="D9" s="148"/>
      <c r="E9" s="148"/>
      <c r="F9" s="148"/>
      <c r="G9" s="148"/>
      <c r="H9" s="147"/>
      <c r="I9" s="147"/>
      <c r="J9" s="147"/>
      <c r="K9" s="147"/>
      <c r="L9" s="147"/>
      <c r="M9" s="147"/>
      <c r="N9" s="147"/>
      <c r="O9" s="149"/>
      <c r="P9" s="149"/>
      <c r="Q9" s="149"/>
      <c r="R9" s="149"/>
      <c r="S9" s="149"/>
      <c r="T9" s="153"/>
      <c r="U9" s="154"/>
      <c r="V9" s="154"/>
      <c r="W9" s="154"/>
      <c r="X9" s="154"/>
      <c r="Y9" s="154"/>
    </row>
    <row r="10" spans="1:26" ht="9" customHeight="1" x14ac:dyDescent="0.3">
      <c r="B10" s="148"/>
      <c r="C10" s="148"/>
      <c r="D10" s="148"/>
      <c r="E10" s="148"/>
      <c r="F10" s="148"/>
      <c r="G10" s="148"/>
      <c r="H10" s="147"/>
      <c r="I10" s="147"/>
      <c r="J10" s="147"/>
      <c r="K10" s="147"/>
      <c r="L10" s="147"/>
      <c r="M10" s="147"/>
      <c r="N10" s="147"/>
      <c r="O10" s="149"/>
      <c r="P10" s="149"/>
      <c r="Q10" s="149"/>
      <c r="R10" s="149"/>
      <c r="S10" s="149"/>
      <c r="T10" s="153"/>
      <c r="U10" s="154"/>
      <c r="V10" s="154"/>
      <c r="W10" s="154"/>
      <c r="X10" s="154"/>
      <c r="Y10" s="154"/>
    </row>
    <row r="11" spans="1:26" ht="2.25" customHeight="1" x14ac:dyDescent="0.3">
      <c r="B11" s="148" t="s">
        <v>23</v>
      </c>
      <c r="C11" s="148"/>
      <c r="D11" s="148"/>
      <c r="E11" s="148"/>
      <c r="F11" s="137" t="s">
        <v>28</v>
      </c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49" t="s">
        <v>23</v>
      </c>
      <c r="S11" s="149"/>
      <c r="T11" s="153"/>
      <c r="U11" s="149" t="s">
        <v>109</v>
      </c>
      <c r="V11" s="149"/>
      <c r="W11" s="149"/>
      <c r="X11" s="149"/>
    </row>
    <row r="12" spans="1:26" ht="15.75" customHeight="1" x14ac:dyDescent="0.3">
      <c r="B12" s="148" t="s">
        <v>110</v>
      </c>
      <c r="C12" s="148"/>
      <c r="D12" s="148"/>
      <c r="E12" s="148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49"/>
      <c r="S12" s="149"/>
      <c r="T12" s="153"/>
      <c r="U12" s="149"/>
      <c r="V12" s="149"/>
      <c r="W12" s="149"/>
      <c r="X12" s="149"/>
    </row>
    <row r="13" spans="1:26" ht="2.4" customHeight="1" x14ac:dyDescent="0.3">
      <c r="B13" s="148"/>
      <c r="C13" s="148"/>
      <c r="D13" s="148"/>
      <c r="E13" s="148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49"/>
      <c r="S13" s="149"/>
      <c r="T13" s="153"/>
      <c r="U13" s="149"/>
      <c r="V13" s="149"/>
      <c r="W13" s="149"/>
      <c r="X13" s="149"/>
    </row>
    <row r="14" spans="1:26" ht="2.1" customHeight="1" x14ac:dyDescent="0.3">
      <c r="B14" s="148"/>
      <c r="C14" s="148"/>
      <c r="D14" s="148"/>
      <c r="E14" s="148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49"/>
      <c r="S14" s="149"/>
      <c r="T14" s="149" t="s">
        <v>23</v>
      </c>
      <c r="U14" s="149"/>
      <c r="V14" s="149"/>
      <c r="W14" s="149"/>
      <c r="X14" s="149"/>
    </row>
    <row r="15" spans="1:26" ht="2.25" customHeight="1" x14ac:dyDescent="0.3"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49"/>
      <c r="S15" s="149"/>
      <c r="T15" s="149"/>
      <c r="U15" s="149"/>
      <c r="V15" s="149"/>
      <c r="W15" s="149"/>
      <c r="X15" s="149"/>
    </row>
    <row r="16" spans="1:26" ht="9" customHeight="1" x14ac:dyDescent="0.3">
      <c r="A16" s="137" t="s">
        <v>10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</row>
    <row r="17" spans="1:26" ht="0.75" customHeight="1" x14ac:dyDescent="0.3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</row>
    <row r="18" spans="1:26" ht="20.399999999999999" customHeight="1" x14ac:dyDescent="0.3">
      <c r="A18" s="138" t="s">
        <v>4</v>
      </c>
      <c r="B18" s="139"/>
      <c r="C18" s="139"/>
      <c r="D18" s="139"/>
      <c r="E18" s="139"/>
      <c r="F18" s="139"/>
      <c r="G18" s="139"/>
      <c r="H18" s="140"/>
      <c r="I18" s="141" t="s">
        <v>5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3"/>
      <c r="V18" s="138" t="s">
        <v>6</v>
      </c>
      <c r="W18" s="139"/>
      <c r="X18" s="139"/>
      <c r="Y18" s="139"/>
      <c r="Z18" s="140"/>
    </row>
    <row r="19" spans="1:26" ht="28.35" customHeight="1" x14ac:dyDescent="0.3">
      <c r="A19" s="141"/>
      <c r="B19" s="142"/>
      <c r="C19" s="142"/>
      <c r="D19" s="142"/>
      <c r="E19" s="142"/>
      <c r="F19" s="142"/>
      <c r="G19" s="142"/>
      <c r="H19" s="143"/>
      <c r="I19" s="34" t="s">
        <v>7</v>
      </c>
      <c r="J19" s="144" t="s">
        <v>31</v>
      </c>
      <c r="K19" s="145"/>
      <c r="L19" s="146"/>
      <c r="M19" s="34" t="s">
        <v>0</v>
      </c>
      <c r="N19" s="144" t="s">
        <v>1</v>
      </c>
      <c r="O19" s="146"/>
      <c r="P19" s="144" t="s">
        <v>8</v>
      </c>
      <c r="Q19" s="145"/>
      <c r="R19" s="145"/>
      <c r="S19" s="145"/>
      <c r="T19" s="145"/>
      <c r="U19" s="146"/>
      <c r="V19" s="141"/>
      <c r="W19" s="142"/>
      <c r="X19" s="142"/>
      <c r="Y19" s="142"/>
      <c r="Z19" s="143"/>
    </row>
    <row r="20" spans="1:26" ht="3" customHeight="1" x14ac:dyDescent="0.3">
      <c r="A20" s="209" t="s">
        <v>111</v>
      </c>
      <c r="B20" s="210"/>
      <c r="C20" s="210"/>
      <c r="D20" s="210"/>
      <c r="E20" s="210"/>
      <c r="F20" s="210"/>
      <c r="G20" s="210"/>
      <c r="H20" s="211"/>
      <c r="I20" s="212">
        <v>0</v>
      </c>
      <c r="J20" s="213">
        <v>0</v>
      </c>
      <c r="K20" s="213"/>
      <c r="L20" s="212"/>
      <c r="M20" s="212">
        <v>0</v>
      </c>
      <c r="N20" s="213">
        <v>0</v>
      </c>
      <c r="O20" s="212"/>
      <c r="P20" s="213">
        <v>0</v>
      </c>
      <c r="Q20" s="213"/>
      <c r="R20" s="213"/>
      <c r="S20" s="213"/>
      <c r="T20" s="213"/>
      <c r="U20" s="212"/>
      <c r="V20" s="208" t="s">
        <v>23</v>
      </c>
      <c r="W20" s="213">
        <v>0</v>
      </c>
      <c r="X20" s="213"/>
      <c r="Y20" s="213"/>
      <c r="Z20" s="212"/>
    </row>
    <row r="21" spans="1:26" ht="6.9" customHeight="1" x14ac:dyDescent="0.3">
      <c r="A21" s="209"/>
      <c r="B21" s="210"/>
      <c r="C21" s="210"/>
      <c r="D21" s="210"/>
      <c r="E21" s="210"/>
      <c r="F21" s="210"/>
      <c r="G21" s="210"/>
      <c r="H21" s="211"/>
      <c r="I21" s="212"/>
      <c r="J21" s="213"/>
      <c r="K21" s="213"/>
      <c r="L21" s="212"/>
      <c r="M21" s="212"/>
      <c r="N21" s="213"/>
      <c r="O21" s="212"/>
      <c r="P21" s="213"/>
      <c r="Q21" s="213"/>
      <c r="R21" s="213"/>
      <c r="S21" s="213"/>
      <c r="T21" s="213"/>
      <c r="U21" s="212"/>
      <c r="V21" s="208"/>
      <c r="W21" s="213"/>
      <c r="X21" s="213"/>
      <c r="Y21" s="213"/>
      <c r="Z21" s="212"/>
    </row>
    <row r="22" spans="1:26" ht="2.85" customHeight="1" x14ac:dyDescent="0.3">
      <c r="A22" s="209"/>
      <c r="B22" s="210"/>
      <c r="C22" s="210"/>
      <c r="D22" s="210"/>
      <c r="E22" s="210"/>
      <c r="F22" s="210"/>
      <c r="G22" s="210"/>
      <c r="H22" s="211"/>
      <c r="I22" s="212"/>
      <c r="J22" s="213"/>
      <c r="K22" s="213"/>
      <c r="L22" s="212"/>
      <c r="M22" s="212"/>
      <c r="N22" s="213"/>
      <c r="O22" s="212"/>
      <c r="P22" s="213"/>
      <c r="Q22" s="213"/>
      <c r="R22" s="213"/>
      <c r="S22" s="213"/>
      <c r="T22" s="213"/>
      <c r="U22" s="212"/>
      <c r="V22" s="208"/>
      <c r="W22" s="213"/>
      <c r="X22" s="213"/>
      <c r="Y22" s="213"/>
      <c r="Z22" s="212"/>
    </row>
    <row r="23" spans="1:26" ht="3" customHeight="1" x14ac:dyDescent="0.3">
      <c r="A23" s="132" t="s">
        <v>112</v>
      </c>
      <c r="B23" s="133"/>
      <c r="C23" s="133"/>
      <c r="D23" s="133"/>
      <c r="E23" s="133"/>
      <c r="F23" s="133"/>
      <c r="G23" s="133"/>
      <c r="H23" s="134"/>
      <c r="I23" s="136">
        <v>0</v>
      </c>
      <c r="J23" s="135">
        <v>0</v>
      </c>
      <c r="K23" s="135"/>
      <c r="L23" s="136"/>
      <c r="M23" s="136">
        <v>0</v>
      </c>
      <c r="N23" s="135">
        <v>0</v>
      </c>
      <c r="O23" s="136"/>
      <c r="P23" s="135">
        <v>0</v>
      </c>
      <c r="Q23" s="135"/>
      <c r="R23" s="135"/>
      <c r="S23" s="135"/>
      <c r="T23" s="135"/>
      <c r="U23" s="136"/>
      <c r="V23" s="208" t="s">
        <v>23</v>
      </c>
      <c r="W23" s="136">
        <v>0</v>
      </c>
      <c r="X23" s="136"/>
      <c r="Y23" s="136"/>
      <c r="Z23" s="136"/>
    </row>
    <row r="24" spans="1:26" ht="3.9" customHeight="1" x14ac:dyDescent="0.3">
      <c r="A24" s="132"/>
      <c r="B24" s="133"/>
      <c r="C24" s="133"/>
      <c r="D24" s="133"/>
      <c r="E24" s="133"/>
      <c r="F24" s="133"/>
      <c r="G24" s="133"/>
      <c r="H24" s="134"/>
      <c r="I24" s="136"/>
      <c r="J24" s="135"/>
      <c r="K24" s="135"/>
      <c r="L24" s="136"/>
      <c r="M24" s="136"/>
      <c r="N24" s="135"/>
      <c r="O24" s="136"/>
      <c r="P24" s="135"/>
      <c r="Q24" s="135"/>
      <c r="R24" s="135"/>
      <c r="S24" s="135"/>
      <c r="T24" s="135"/>
      <c r="U24" s="136"/>
      <c r="V24" s="208"/>
      <c r="W24" s="136"/>
      <c r="X24" s="136"/>
      <c r="Y24" s="136"/>
      <c r="Z24" s="136"/>
    </row>
    <row r="25" spans="1:26" ht="5.85" customHeight="1" x14ac:dyDescent="0.3">
      <c r="A25" s="132"/>
      <c r="B25" s="133"/>
      <c r="C25" s="133"/>
      <c r="D25" s="133"/>
      <c r="E25" s="133"/>
      <c r="F25" s="133"/>
      <c r="G25" s="133"/>
      <c r="H25" s="134"/>
      <c r="I25" s="136"/>
      <c r="J25" s="135"/>
      <c r="K25" s="135"/>
      <c r="L25" s="136"/>
      <c r="M25" s="136"/>
      <c r="N25" s="135"/>
      <c r="O25" s="136"/>
      <c r="P25" s="135"/>
      <c r="Q25" s="135"/>
      <c r="R25" s="135"/>
      <c r="S25" s="135"/>
      <c r="T25" s="135"/>
      <c r="U25" s="136"/>
      <c r="V25" s="208"/>
      <c r="W25" s="136"/>
      <c r="X25" s="136"/>
      <c r="Y25" s="136"/>
      <c r="Z25" s="136"/>
    </row>
    <row r="26" spans="1:26" ht="3" customHeight="1" x14ac:dyDescent="0.3">
      <c r="A26" s="132" t="s">
        <v>113</v>
      </c>
      <c r="B26" s="133"/>
      <c r="C26" s="133"/>
      <c r="D26" s="133"/>
      <c r="E26" s="133"/>
      <c r="F26" s="133"/>
      <c r="G26" s="133"/>
      <c r="H26" s="134"/>
      <c r="I26" s="136">
        <v>0</v>
      </c>
      <c r="J26" s="135">
        <v>0</v>
      </c>
      <c r="K26" s="135"/>
      <c r="L26" s="136"/>
      <c r="M26" s="136">
        <v>0</v>
      </c>
      <c r="N26" s="135">
        <v>0</v>
      </c>
      <c r="O26" s="136"/>
      <c r="P26" s="135">
        <v>0</v>
      </c>
      <c r="Q26" s="135"/>
      <c r="R26" s="135"/>
      <c r="S26" s="135"/>
      <c r="T26" s="135"/>
      <c r="U26" s="136"/>
      <c r="V26" s="208" t="s">
        <v>23</v>
      </c>
      <c r="W26" s="136">
        <v>0</v>
      </c>
      <c r="X26" s="136"/>
      <c r="Y26" s="136"/>
      <c r="Z26" s="136"/>
    </row>
    <row r="27" spans="1:26" ht="9.9" customHeight="1" x14ac:dyDescent="0.3">
      <c r="A27" s="132"/>
      <c r="B27" s="133"/>
      <c r="C27" s="133"/>
      <c r="D27" s="133"/>
      <c r="E27" s="133"/>
      <c r="F27" s="133"/>
      <c r="G27" s="133"/>
      <c r="H27" s="134"/>
      <c r="I27" s="136"/>
      <c r="J27" s="135"/>
      <c r="K27" s="135"/>
      <c r="L27" s="136"/>
      <c r="M27" s="136"/>
      <c r="N27" s="135"/>
      <c r="O27" s="136"/>
      <c r="P27" s="135"/>
      <c r="Q27" s="135"/>
      <c r="R27" s="135"/>
      <c r="S27" s="135"/>
      <c r="T27" s="135"/>
      <c r="U27" s="136"/>
      <c r="V27" s="208"/>
      <c r="W27" s="136"/>
      <c r="X27" s="136"/>
      <c r="Y27" s="136"/>
      <c r="Z27" s="136"/>
    </row>
    <row r="28" spans="1:26" ht="3" customHeight="1" x14ac:dyDescent="0.3">
      <c r="A28" s="132" t="s">
        <v>114</v>
      </c>
      <c r="B28" s="133"/>
      <c r="C28" s="133"/>
      <c r="D28" s="133"/>
      <c r="E28" s="133"/>
      <c r="F28" s="133"/>
      <c r="G28" s="133"/>
      <c r="H28" s="134"/>
      <c r="I28" s="136">
        <v>0</v>
      </c>
      <c r="J28" s="135">
        <v>0</v>
      </c>
      <c r="K28" s="135"/>
      <c r="L28" s="136"/>
      <c r="M28" s="136">
        <v>0</v>
      </c>
      <c r="N28" s="135">
        <v>0</v>
      </c>
      <c r="O28" s="136"/>
      <c r="P28" s="135">
        <v>0</v>
      </c>
      <c r="Q28" s="135"/>
      <c r="R28" s="135"/>
      <c r="S28" s="135"/>
      <c r="T28" s="135"/>
      <c r="U28" s="136"/>
      <c r="V28" s="208" t="s">
        <v>23</v>
      </c>
      <c r="W28" s="136">
        <v>0</v>
      </c>
      <c r="X28" s="136"/>
      <c r="Y28" s="136"/>
      <c r="Z28" s="136"/>
    </row>
    <row r="29" spans="1:26" ht="9.9" customHeight="1" x14ac:dyDescent="0.3">
      <c r="A29" s="132"/>
      <c r="B29" s="133"/>
      <c r="C29" s="133"/>
      <c r="D29" s="133"/>
      <c r="E29" s="133"/>
      <c r="F29" s="133"/>
      <c r="G29" s="133"/>
      <c r="H29" s="134"/>
      <c r="I29" s="136"/>
      <c r="J29" s="135"/>
      <c r="K29" s="135"/>
      <c r="L29" s="136"/>
      <c r="M29" s="136"/>
      <c r="N29" s="135"/>
      <c r="O29" s="136"/>
      <c r="P29" s="135"/>
      <c r="Q29" s="135"/>
      <c r="R29" s="135"/>
      <c r="S29" s="135"/>
      <c r="T29" s="135"/>
      <c r="U29" s="136"/>
      <c r="V29" s="208"/>
      <c r="W29" s="136"/>
      <c r="X29" s="136"/>
      <c r="Y29" s="136"/>
      <c r="Z29" s="136"/>
    </row>
    <row r="30" spans="1:26" ht="3" customHeight="1" x14ac:dyDescent="0.3">
      <c r="A30" s="132" t="s">
        <v>115</v>
      </c>
      <c r="B30" s="133"/>
      <c r="C30" s="133"/>
      <c r="D30" s="133"/>
      <c r="E30" s="133"/>
      <c r="F30" s="133"/>
      <c r="G30" s="133"/>
      <c r="H30" s="134"/>
      <c r="I30" s="136">
        <v>0</v>
      </c>
      <c r="J30" s="135">
        <v>0</v>
      </c>
      <c r="K30" s="135"/>
      <c r="L30" s="136"/>
      <c r="M30" s="136">
        <v>0</v>
      </c>
      <c r="N30" s="135">
        <v>0</v>
      </c>
      <c r="O30" s="136"/>
      <c r="P30" s="135">
        <v>0</v>
      </c>
      <c r="Q30" s="135"/>
      <c r="R30" s="135"/>
      <c r="S30" s="135"/>
      <c r="T30" s="135"/>
      <c r="U30" s="136"/>
      <c r="V30" s="208" t="s">
        <v>23</v>
      </c>
      <c r="W30" s="136">
        <v>0</v>
      </c>
      <c r="X30" s="136"/>
      <c r="Y30" s="136"/>
      <c r="Z30" s="136"/>
    </row>
    <row r="31" spans="1:26" ht="9.9" customHeight="1" x14ac:dyDescent="0.3">
      <c r="A31" s="132"/>
      <c r="B31" s="133"/>
      <c r="C31" s="133"/>
      <c r="D31" s="133"/>
      <c r="E31" s="133"/>
      <c r="F31" s="133"/>
      <c r="G31" s="133"/>
      <c r="H31" s="134"/>
      <c r="I31" s="136"/>
      <c r="J31" s="135"/>
      <c r="K31" s="135"/>
      <c r="L31" s="136"/>
      <c r="M31" s="136"/>
      <c r="N31" s="135"/>
      <c r="O31" s="136"/>
      <c r="P31" s="135"/>
      <c r="Q31" s="135"/>
      <c r="R31" s="135"/>
      <c r="S31" s="135"/>
      <c r="T31" s="135"/>
      <c r="U31" s="136"/>
      <c r="V31" s="208"/>
      <c r="W31" s="136"/>
      <c r="X31" s="136"/>
      <c r="Y31" s="136"/>
      <c r="Z31" s="136"/>
    </row>
    <row r="32" spans="1:26" ht="3" customHeight="1" x14ac:dyDescent="0.3">
      <c r="A32" s="132" t="s">
        <v>116</v>
      </c>
      <c r="B32" s="133"/>
      <c r="C32" s="133"/>
      <c r="D32" s="133"/>
      <c r="E32" s="133"/>
      <c r="F32" s="133"/>
      <c r="G32" s="133"/>
      <c r="H32" s="134"/>
      <c r="I32" s="136">
        <v>0</v>
      </c>
      <c r="J32" s="135">
        <v>0</v>
      </c>
      <c r="K32" s="135"/>
      <c r="L32" s="136"/>
      <c r="M32" s="136">
        <v>0</v>
      </c>
      <c r="N32" s="135">
        <v>0</v>
      </c>
      <c r="O32" s="136"/>
      <c r="P32" s="135">
        <v>0</v>
      </c>
      <c r="Q32" s="135"/>
      <c r="R32" s="135"/>
      <c r="S32" s="135"/>
      <c r="T32" s="135"/>
      <c r="U32" s="136"/>
      <c r="V32" s="208" t="s">
        <v>23</v>
      </c>
      <c r="W32" s="136">
        <v>0</v>
      </c>
      <c r="X32" s="136"/>
      <c r="Y32" s="136"/>
      <c r="Z32" s="136"/>
    </row>
    <row r="33" spans="1:26" ht="9.9" customHeight="1" x14ac:dyDescent="0.3">
      <c r="A33" s="132"/>
      <c r="B33" s="133"/>
      <c r="C33" s="133"/>
      <c r="D33" s="133"/>
      <c r="E33" s="133"/>
      <c r="F33" s="133"/>
      <c r="G33" s="133"/>
      <c r="H33" s="134"/>
      <c r="I33" s="136"/>
      <c r="J33" s="135"/>
      <c r="K33" s="135"/>
      <c r="L33" s="136"/>
      <c r="M33" s="136"/>
      <c r="N33" s="135"/>
      <c r="O33" s="136"/>
      <c r="P33" s="135"/>
      <c r="Q33" s="135"/>
      <c r="R33" s="135"/>
      <c r="S33" s="135"/>
      <c r="T33" s="135"/>
      <c r="U33" s="136"/>
      <c r="V33" s="208"/>
      <c r="W33" s="136"/>
      <c r="X33" s="136"/>
      <c r="Y33" s="136"/>
      <c r="Z33" s="136"/>
    </row>
    <row r="34" spans="1:26" ht="3" customHeight="1" x14ac:dyDescent="0.3">
      <c r="A34" s="132" t="s">
        <v>117</v>
      </c>
      <c r="B34" s="133"/>
      <c r="C34" s="133"/>
      <c r="D34" s="133"/>
      <c r="E34" s="133"/>
      <c r="F34" s="133"/>
      <c r="G34" s="133"/>
      <c r="H34" s="134"/>
      <c r="I34" s="136">
        <v>0</v>
      </c>
      <c r="J34" s="135">
        <v>0</v>
      </c>
      <c r="K34" s="135"/>
      <c r="L34" s="136"/>
      <c r="M34" s="136">
        <v>0</v>
      </c>
      <c r="N34" s="135">
        <v>0</v>
      </c>
      <c r="O34" s="136"/>
      <c r="P34" s="135">
        <v>0</v>
      </c>
      <c r="Q34" s="135"/>
      <c r="R34" s="135"/>
      <c r="S34" s="135"/>
      <c r="T34" s="135"/>
      <c r="U34" s="136"/>
      <c r="V34" s="208" t="s">
        <v>23</v>
      </c>
      <c r="W34" s="136">
        <v>0</v>
      </c>
      <c r="X34" s="136"/>
      <c r="Y34" s="136"/>
      <c r="Z34" s="136"/>
    </row>
    <row r="35" spans="1:26" ht="9.9" customHeight="1" x14ac:dyDescent="0.3">
      <c r="A35" s="132"/>
      <c r="B35" s="133"/>
      <c r="C35" s="133"/>
      <c r="D35" s="133"/>
      <c r="E35" s="133"/>
      <c r="F35" s="133"/>
      <c r="G35" s="133"/>
      <c r="H35" s="134"/>
      <c r="I35" s="136"/>
      <c r="J35" s="135"/>
      <c r="K35" s="135"/>
      <c r="L35" s="136"/>
      <c r="M35" s="136"/>
      <c r="N35" s="135"/>
      <c r="O35" s="136"/>
      <c r="P35" s="135"/>
      <c r="Q35" s="135"/>
      <c r="R35" s="135"/>
      <c r="S35" s="135"/>
      <c r="T35" s="135"/>
      <c r="U35" s="136"/>
      <c r="V35" s="208"/>
      <c r="W35" s="136"/>
      <c r="X35" s="136"/>
      <c r="Y35" s="136"/>
      <c r="Z35" s="136"/>
    </row>
    <row r="36" spans="1:26" ht="3" customHeight="1" x14ac:dyDescent="0.3">
      <c r="A36" s="132" t="s">
        <v>118</v>
      </c>
      <c r="B36" s="133"/>
      <c r="C36" s="133"/>
      <c r="D36" s="133"/>
      <c r="E36" s="133"/>
      <c r="F36" s="133"/>
      <c r="G36" s="133"/>
      <c r="H36" s="134"/>
      <c r="I36" s="136">
        <v>0</v>
      </c>
      <c r="J36" s="135">
        <v>0</v>
      </c>
      <c r="K36" s="135"/>
      <c r="L36" s="136"/>
      <c r="M36" s="136">
        <v>0</v>
      </c>
      <c r="N36" s="135">
        <v>0</v>
      </c>
      <c r="O36" s="136"/>
      <c r="P36" s="135">
        <v>0</v>
      </c>
      <c r="Q36" s="135"/>
      <c r="R36" s="135"/>
      <c r="S36" s="135"/>
      <c r="T36" s="135"/>
      <c r="U36" s="136"/>
      <c r="V36" s="208" t="s">
        <v>23</v>
      </c>
      <c r="W36" s="136">
        <v>0</v>
      </c>
      <c r="X36" s="136"/>
      <c r="Y36" s="136"/>
      <c r="Z36" s="136"/>
    </row>
    <row r="37" spans="1:26" ht="9.9" customHeight="1" x14ac:dyDescent="0.3">
      <c r="A37" s="132"/>
      <c r="B37" s="133"/>
      <c r="C37" s="133"/>
      <c r="D37" s="133"/>
      <c r="E37" s="133"/>
      <c r="F37" s="133"/>
      <c r="G37" s="133"/>
      <c r="H37" s="134"/>
      <c r="I37" s="136"/>
      <c r="J37" s="135"/>
      <c r="K37" s="135"/>
      <c r="L37" s="136"/>
      <c r="M37" s="136"/>
      <c r="N37" s="135"/>
      <c r="O37" s="136"/>
      <c r="P37" s="135"/>
      <c r="Q37" s="135"/>
      <c r="R37" s="135"/>
      <c r="S37" s="135"/>
      <c r="T37" s="135"/>
      <c r="U37" s="136"/>
      <c r="V37" s="208"/>
      <c r="W37" s="136"/>
      <c r="X37" s="136"/>
      <c r="Y37" s="136"/>
      <c r="Z37" s="136"/>
    </row>
    <row r="38" spans="1:26" ht="3" customHeight="1" x14ac:dyDescent="0.3">
      <c r="A38" s="132" t="s">
        <v>119</v>
      </c>
      <c r="B38" s="133"/>
      <c r="C38" s="133"/>
      <c r="D38" s="133"/>
      <c r="E38" s="133"/>
      <c r="F38" s="133"/>
      <c r="G38" s="133"/>
      <c r="H38" s="134"/>
      <c r="I38" s="136">
        <v>0</v>
      </c>
      <c r="J38" s="135">
        <v>0</v>
      </c>
      <c r="K38" s="135"/>
      <c r="L38" s="136"/>
      <c r="M38" s="136">
        <v>0</v>
      </c>
      <c r="N38" s="135">
        <v>0</v>
      </c>
      <c r="O38" s="136"/>
      <c r="P38" s="135">
        <v>0</v>
      </c>
      <c r="Q38" s="135"/>
      <c r="R38" s="135"/>
      <c r="S38" s="135"/>
      <c r="T38" s="135"/>
      <c r="U38" s="136"/>
      <c r="V38" s="208" t="s">
        <v>23</v>
      </c>
      <c r="W38" s="136">
        <v>0</v>
      </c>
      <c r="X38" s="136"/>
      <c r="Y38" s="136"/>
      <c r="Z38" s="136"/>
    </row>
    <row r="39" spans="1:26" ht="9.9" customHeight="1" x14ac:dyDescent="0.3">
      <c r="A39" s="132"/>
      <c r="B39" s="133"/>
      <c r="C39" s="133"/>
      <c r="D39" s="133"/>
      <c r="E39" s="133"/>
      <c r="F39" s="133"/>
      <c r="G39" s="133"/>
      <c r="H39" s="134"/>
      <c r="I39" s="136"/>
      <c r="J39" s="135"/>
      <c r="K39" s="135"/>
      <c r="L39" s="136"/>
      <c r="M39" s="136"/>
      <c r="N39" s="135"/>
      <c r="O39" s="136"/>
      <c r="P39" s="135"/>
      <c r="Q39" s="135"/>
      <c r="R39" s="135"/>
      <c r="S39" s="135"/>
      <c r="T39" s="135"/>
      <c r="U39" s="136"/>
      <c r="V39" s="208"/>
      <c r="W39" s="136"/>
      <c r="X39" s="136"/>
      <c r="Y39" s="136"/>
      <c r="Z39" s="136"/>
    </row>
    <row r="40" spans="1:26" ht="3" customHeight="1" x14ac:dyDescent="0.3">
      <c r="A40" s="209" t="s">
        <v>120</v>
      </c>
      <c r="B40" s="210"/>
      <c r="C40" s="210"/>
      <c r="D40" s="210"/>
      <c r="E40" s="210"/>
      <c r="F40" s="210"/>
      <c r="G40" s="210"/>
      <c r="H40" s="211"/>
      <c r="I40" s="212">
        <v>5478755.6399999997</v>
      </c>
      <c r="J40" s="213">
        <v>12940528.16</v>
      </c>
      <c r="K40" s="213"/>
      <c r="L40" s="212"/>
      <c r="M40" s="212">
        <v>18419283.800000001</v>
      </c>
      <c r="N40" s="213">
        <v>13807226.42</v>
      </c>
      <c r="O40" s="212"/>
      <c r="P40" s="213">
        <v>13807226.42</v>
      </c>
      <c r="Q40" s="213"/>
      <c r="R40" s="213"/>
      <c r="S40" s="213"/>
      <c r="T40" s="213"/>
      <c r="U40" s="212"/>
      <c r="V40" s="208" t="s">
        <v>23</v>
      </c>
      <c r="W40" s="212">
        <v>4612057.38</v>
      </c>
      <c r="X40" s="212"/>
      <c r="Y40" s="212"/>
      <c r="Z40" s="212"/>
    </row>
    <row r="41" spans="1:26" ht="9.9" customHeight="1" x14ac:dyDescent="0.3">
      <c r="A41" s="209"/>
      <c r="B41" s="210"/>
      <c r="C41" s="210"/>
      <c r="D41" s="210"/>
      <c r="E41" s="210"/>
      <c r="F41" s="210"/>
      <c r="G41" s="210"/>
      <c r="H41" s="211"/>
      <c r="I41" s="212"/>
      <c r="J41" s="213"/>
      <c r="K41" s="213"/>
      <c r="L41" s="212"/>
      <c r="M41" s="212"/>
      <c r="N41" s="213"/>
      <c r="O41" s="212"/>
      <c r="P41" s="213"/>
      <c r="Q41" s="213"/>
      <c r="R41" s="213"/>
      <c r="S41" s="213"/>
      <c r="T41" s="213"/>
      <c r="U41" s="212"/>
      <c r="V41" s="208"/>
      <c r="W41" s="212"/>
      <c r="X41" s="212"/>
      <c r="Y41" s="212"/>
      <c r="Z41" s="212"/>
    </row>
    <row r="42" spans="1:26" ht="3" customHeight="1" x14ac:dyDescent="0.3">
      <c r="A42" s="132" t="s">
        <v>121</v>
      </c>
      <c r="B42" s="133"/>
      <c r="C42" s="133"/>
      <c r="D42" s="133"/>
      <c r="E42" s="133"/>
      <c r="F42" s="133"/>
      <c r="G42" s="133"/>
      <c r="H42" s="134"/>
      <c r="I42" s="136">
        <v>0</v>
      </c>
      <c r="J42" s="135">
        <v>0</v>
      </c>
      <c r="K42" s="135"/>
      <c r="L42" s="136"/>
      <c r="M42" s="136">
        <v>0</v>
      </c>
      <c r="N42" s="135">
        <v>0</v>
      </c>
      <c r="O42" s="136"/>
      <c r="P42" s="135">
        <v>0</v>
      </c>
      <c r="Q42" s="135"/>
      <c r="R42" s="135"/>
      <c r="S42" s="135"/>
      <c r="T42" s="135"/>
      <c r="U42" s="136"/>
      <c r="V42" s="208" t="s">
        <v>23</v>
      </c>
      <c r="W42" s="136">
        <v>0</v>
      </c>
      <c r="X42" s="136"/>
      <c r="Y42" s="136"/>
      <c r="Z42" s="136"/>
    </row>
    <row r="43" spans="1:26" ht="9.9" customHeight="1" x14ac:dyDescent="0.3">
      <c r="A43" s="132"/>
      <c r="B43" s="133"/>
      <c r="C43" s="133"/>
      <c r="D43" s="133"/>
      <c r="E43" s="133"/>
      <c r="F43" s="133"/>
      <c r="G43" s="133"/>
      <c r="H43" s="134"/>
      <c r="I43" s="136"/>
      <c r="J43" s="135"/>
      <c r="K43" s="135"/>
      <c r="L43" s="136"/>
      <c r="M43" s="136"/>
      <c r="N43" s="135"/>
      <c r="O43" s="136"/>
      <c r="P43" s="135"/>
      <c r="Q43" s="135"/>
      <c r="R43" s="135"/>
      <c r="S43" s="135"/>
      <c r="T43" s="135"/>
      <c r="U43" s="136"/>
      <c r="V43" s="208"/>
      <c r="W43" s="136"/>
      <c r="X43" s="136"/>
      <c r="Y43" s="136"/>
      <c r="Z43" s="136"/>
    </row>
    <row r="44" spans="1:26" ht="3" customHeight="1" x14ac:dyDescent="0.3">
      <c r="A44" s="132" t="s">
        <v>122</v>
      </c>
      <c r="B44" s="133"/>
      <c r="C44" s="133"/>
      <c r="D44" s="133"/>
      <c r="E44" s="133"/>
      <c r="F44" s="133"/>
      <c r="G44" s="133"/>
      <c r="H44" s="134"/>
      <c r="I44" s="136">
        <v>0</v>
      </c>
      <c r="J44" s="135">
        <v>0</v>
      </c>
      <c r="K44" s="135"/>
      <c r="L44" s="136"/>
      <c r="M44" s="136">
        <v>0</v>
      </c>
      <c r="N44" s="135">
        <v>0</v>
      </c>
      <c r="O44" s="136"/>
      <c r="P44" s="135">
        <v>0</v>
      </c>
      <c r="Q44" s="135"/>
      <c r="R44" s="135"/>
      <c r="S44" s="135"/>
      <c r="T44" s="135"/>
      <c r="U44" s="136"/>
      <c r="V44" s="208" t="s">
        <v>23</v>
      </c>
      <c r="W44" s="136">
        <v>0</v>
      </c>
      <c r="X44" s="136"/>
      <c r="Y44" s="136"/>
      <c r="Z44" s="136"/>
    </row>
    <row r="45" spans="1:26" ht="9.9" customHeight="1" x14ac:dyDescent="0.3">
      <c r="A45" s="132"/>
      <c r="B45" s="133"/>
      <c r="C45" s="133"/>
      <c r="D45" s="133"/>
      <c r="E45" s="133"/>
      <c r="F45" s="133"/>
      <c r="G45" s="133"/>
      <c r="H45" s="134"/>
      <c r="I45" s="136"/>
      <c r="J45" s="135"/>
      <c r="K45" s="135"/>
      <c r="L45" s="136"/>
      <c r="M45" s="136"/>
      <c r="N45" s="135"/>
      <c r="O45" s="136"/>
      <c r="P45" s="135"/>
      <c r="Q45" s="135"/>
      <c r="R45" s="135"/>
      <c r="S45" s="135"/>
      <c r="T45" s="135"/>
      <c r="U45" s="136"/>
      <c r="V45" s="208"/>
      <c r="W45" s="136"/>
      <c r="X45" s="136"/>
      <c r="Y45" s="136"/>
      <c r="Z45" s="136"/>
    </row>
    <row r="46" spans="1:26" ht="3" customHeight="1" x14ac:dyDescent="0.3">
      <c r="A46" s="132" t="s">
        <v>123</v>
      </c>
      <c r="B46" s="133"/>
      <c r="C46" s="133"/>
      <c r="D46" s="133"/>
      <c r="E46" s="133"/>
      <c r="F46" s="133"/>
      <c r="G46" s="133"/>
      <c r="H46" s="134"/>
      <c r="I46" s="136">
        <v>0</v>
      </c>
      <c r="J46" s="135">
        <v>0</v>
      </c>
      <c r="K46" s="135"/>
      <c r="L46" s="136"/>
      <c r="M46" s="136">
        <v>0</v>
      </c>
      <c r="N46" s="135">
        <v>0</v>
      </c>
      <c r="O46" s="136"/>
      <c r="P46" s="135">
        <v>0</v>
      </c>
      <c r="Q46" s="135"/>
      <c r="R46" s="135"/>
      <c r="S46" s="135"/>
      <c r="T46" s="135"/>
      <c r="U46" s="136"/>
      <c r="V46" s="208" t="s">
        <v>23</v>
      </c>
      <c r="W46" s="136">
        <v>0</v>
      </c>
      <c r="X46" s="136"/>
      <c r="Y46" s="136"/>
      <c r="Z46" s="136"/>
    </row>
    <row r="47" spans="1:26" ht="9.9" customHeight="1" x14ac:dyDescent="0.3">
      <c r="A47" s="132"/>
      <c r="B47" s="133"/>
      <c r="C47" s="133"/>
      <c r="D47" s="133"/>
      <c r="E47" s="133"/>
      <c r="F47" s="133"/>
      <c r="G47" s="133"/>
      <c r="H47" s="134"/>
      <c r="I47" s="136"/>
      <c r="J47" s="135"/>
      <c r="K47" s="135"/>
      <c r="L47" s="136"/>
      <c r="M47" s="136"/>
      <c r="N47" s="135"/>
      <c r="O47" s="136"/>
      <c r="P47" s="135"/>
      <c r="Q47" s="135"/>
      <c r="R47" s="135"/>
      <c r="S47" s="135"/>
      <c r="T47" s="135"/>
      <c r="U47" s="136"/>
      <c r="V47" s="208"/>
      <c r="W47" s="136"/>
      <c r="X47" s="136"/>
      <c r="Y47" s="136"/>
      <c r="Z47" s="136"/>
    </row>
    <row r="48" spans="1:26" ht="3" customHeight="1" x14ac:dyDescent="0.3">
      <c r="A48" s="132" t="s">
        <v>124</v>
      </c>
      <c r="B48" s="133"/>
      <c r="C48" s="133"/>
      <c r="D48" s="133"/>
      <c r="E48" s="133"/>
      <c r="F48" s="133"/>
      <c r="G48" s="133"/>
      <c r="H48" s="134"/>
      <c r="I48" s="136">
        <v>0</v>
      </c>
      <c r="J48" s="135">
        <v>0</v>
      </c>
      <c r="K48" s="135"/>
      <c r="L48" s="136"/>
      <c r="M48" s="136">
        <v>0</v>
      </c>
      <c r="N48" s="135">
        <v>0</v>
      </c>
      <c r="O48" s="136"/>
      <c r="P48" s="135">
        <v>0</v>
      </c>
      <c r="Q48" s="135"/>
      <c r="R48" s="135"/>
      <c r="S48" s="135"/>
      <c r="T48" s="135"/>
      <c r="U48" s="136"/>
      <c r="V48" s="208" t="s">
        <v>23</v>
      </c>
      <c r="W48" s="136">
        <v>0</v>
      </c>
      <c r="X48" s="136"/>
      <c r="Y48" s="136"/>
      <c r="Z48" s="136"/>
    </row>
    <row r="49" spans="1:26" ht="9.9" customHeight="1" x14ac:dyDescent="0.3">
      <c r="A49" s="132"/>
      <c r="B49" s="133"/>
      <c r="C49" s="133"/>
      <c r="D49" s="133"/>
      <c r="E49" s="133"/>
      <c r="F49" s="133"/>
      <c r="G49" s="133"/>
      <c r="H49" s="134"/>
      <c r="I49" s="136"/>
      <c r="J49" s="135"/>
      <c r="K49" s="135"/>
      <c r="L49" s="136"/>
      <c r="M49" s="136"/>
      <c r="N49" s="135"/>
      <c r="O49" s="136"/>
      <c r="P49" s="135"/>
      <c r="Q49" s="135"/>
      <c r="R49" s="135"/>
      <c r="S49" s="135"/>
      <c r="T49" s="135"/>
      <c r="U49" s="136"/>
      <c r="V49" s="208"/>
      <c r="W49" s="136"/>
      <c r="X49" s="136"/>
      <c r="Y49" s="136"/>
      <c r="Z49" s="136"/>
    </row>
    <row r="50" spans="1:26" ht="6.15" customHeight="1" x14ac:dyDescent="0.3">
      <c r="A50" s="132"/>
      <c r="B50" s="133"/>
      <c r="C50" s="133"/>
      <c r="D50" s="133"/>
      <c r="E50" s="133"/>
      <c r="F50" s="133"/>
      <c r="G50" s="133"/>
      <c r="H50" s="134"/>
      <c r="I50" s="136"/>
      <c r="J50" s="135"/>
      <c r="K50" s="135"/>
      <c r="L50" s="136"/>
      <c r="M50" s="136"/>
      <c r="N50" s="135"/>
      <c r="O50" s="136"/>
      <c r="P50" s="135"/>
      <c r="Q50" s="135"/>
      <c r="R50" s="135"/>
      <c r="S50" s="135"/>
      <c r="T50" s="135"/>
      <c r="U50" s="136"/>
      <c r="V50" s="208"/>
      <c r="W50" s="136"/>
      <c r="X50" s="136"/>
      <c r="Y50" s="136"/>
      <c r="Z50" s="136"/>
    </row>
    <row r="51" spans="1:26" ht="3" customHeight="1" x14ac:dyDescent="0.3">
      <c r="A51" s="132" t="s">
        <v>125</v>
      </c>
      <c r="B51" s="133"/>
      <c r="C51" s="133"/>
      <c r="D51" s="133"/>
      <c r="E51" s="133"/>
      <c r="F51" s="133"/>
      <c r="G51" s="133"/>
      <c r="H51" s="134"/>
      <c r="I51" s="136">
        <v>5478755.6399999997</v>
      </c>
      <c r="J51" s="135">
        <v>12940528.16</v>
      </c>
      <c r="K51" s="135"/>
      <c r="L51" s="136"/>
      <c r="M51" s="136">
        <v>18419283.800000001</v>
      </c>
      <c r="N51" s="135">
        <v>13807226.42</v>
      </c>
      <c r="O51" s="136"/>
      <c r="P51" s="135">
        <v>13807226.42</v>
      </c>
      <c r="Q51" s="135"/>
      <c r="R51" s="135"/>
      <c r="S51" s="135"/>
      <c r="T51" s="135"/>
      <c r="U51" s="136"/>
      <c r="V51" s="208" t="s">
        <v>23</v>
      </c>
      <c r="W51" s="136">
        <v>4612057.38</v>
      </c>
      <c r="X51" s="136"/>
      <c r="Y51" s="136"/>
      <c r="Z51" s="136"/>
    </row>
    <row r="52" spans="1:26" ht="9.9" customHeight="1" x14ac:dyDescent="0.3">
      <c r="A52" s="132"/>
      <c r="B52" s="133"/>
      <c r="C52" s="133"/>
      <c r="D52" s="133"/>
      <c r="E52" s="133"/>
      <c r="F52" s="133"/>
      <c r="G52" s="133"/>
      <c r="H52" s="134"/>
      <c r="I52" s="136"/>
      <c r="J52" s="135"/>
      <c r="K52" s="135"/>
      <c r="L52" s="136"/>
      <c r="M52" s="136"/>
      <c r="N52" s="135"/>
      <c r="O52" s="136"/>
      <c r="P52" s="135"/>
      <c r="Q52" s="135"/>
      <c r="R52" s="135"/>
      <c r="S52" s="135"/>
      <c r="T52" s="135"/>
      <c r="U52" s="136"/>
      <c r="V52" s="208"/>
      <c r="W52" s="136"/>
      <c r="X52" s="136"/>
      <c r="Y52" s="136"/>
      <c r="Z52" s="136"/>
    </row>
    <row r="53" spans="1:26" ht="3" customHeight="1" x14ac:dyDescent="0.3">
      <c r="A53" s="132" t="s">
        <v>126</v>
      </c>
      <c r="B53" s="133"/>
      <c r="C53" s="133"/>
      <c r="D53" s="133"/>
      <c r="E53" s="133"/>
      <c r="F53" s="133"/>
      <c r="G53" s="133"/>
      <c r="H53" s="134"/>
      <c r="I53" s="136">
        <v>0</v>
      </c>
      <c r="J53" s="135">
        <v>0</v>
      </c>
      <c r="K53" s="135"/>
      <c r="L53" s="136"/>
      <c r="M53" s="136">
        <v>0</v>
      </c>
      <c r="N53" s="135">
        <v>0</v>
      </c>
      <c r="O53" s="136"/>
      <c r="P53" s="135">
        <v>0</v>
      </c>
      <c r="Q53" s="135"/>
      <c r="R53" s="135"/>
      <c r="S53" s="135"/>
      <c r="T53" s="135"/>
      <c r="U53" s="136"/>
      <c r="V53" s="208" t="s">
        <v>23</v>
      </c>
      <c r="W53" s="136">
        <v>0</v>
      </c>
      <c r="X53" s="136"/>
      <c r="Y53" s="136"/>
      <c r="Z53" s="136"/>
    </row>
    <row r="54" spans="1:26" ht="9.9" customHeight="1" x14ac:dyDescent="0.3">
      <c r="A54" s="132"/>
      <c r="B54" s="133"/>
      <c r="C54" s="133"/>
      <c r="D54" s="133"/>
      <c r="E54" s="133"/>
      <c r="F54" s="133"/>
      <c r="G54" s="133"/>
      <c r="H54" s="134"/>
      <c r="I54" s="136"/>
      <c r="J54" s="135"/>
      <c r="K54" s="135"/>
      <c r="L54" s="136"/>
      <c r="M54" s="136"/>
      <c r="N54" s="135"/>
      <c r="O54" s="136"/>
      <c r="P54" s="135"/>
      <c r="Q54" s="135"/>
      <c r="R54" s="135"/>
      <c r="S54" s="135"/>
      <c r="T54" s="135"/>
      <c r="U54" s="136"/>
      <c r="V54" s="208"/>
      <c r="W54" s="136"/>
      <c r="X54" s="136"/>
      <c r="Y54" s="136"/>
      <c r="Z54" s="136"/>
    </row>
    <row r="55" spans="1:26" ht="3" customHeight="1" x14ac:dyDescent="0.3">
      <c r="A55" s="132" t="s">
        <v>127</v>
      </c>
      <c r="B55" s="133"/>
      <c r="C55" s="133"/>
      <c r="D55" s="133"/>
      <c r="E55" s="133"/>
      <c r="F55" s="133"/>
      <c r="G55" s="133"/>
      <c r="H55" s="134"/>
      <c r="I55" s="136">
        <v>0</v>
      </c>
      <c r="J55" s="135">
        <v>0</v>
      </c>
      <c r="K55" s="135"/>
      <c r="L55" s="136"/>
      <c r="M55" s="136">
        <v>0</v>
      </c>
      <c r="N55" s="135">
        <v>0</v>
      </c>
      <c r="O55" s="136"/>
      <c r="P55" s="135">
        <v>0</v>
      </c>
      <c r="Q55" s="135"/>
      <c r="R55" s="135"/>
      <c r="S55" s="135"/>
      <c r="T55" s="135"/>
      <c r="U55" s="136"/>
      <c r="V55" s="208" t="s">
        <v>23</v>
      </c>
      <c r="W55" s="136">
        <v>0</v>
      </c>
      <c r="X55" s="136"/>
      <c r="Y55" s="136"/>
      <c r="Z55" s="136"/>
    </row>
    <row r="56" spans="1:26" ht="9.9" customHeight="1" x14ac:dyDescent="0.3">
      <c r="A56" s="132"/>
      <c r="B56" s="133"/>
      <c r="C56" s="133"/>
      <c r="D56" s="133"/>
      <c r="E56" s="133"/>
      <c r="F56" s="133"/>
      <c r="G56" s="133"/>
      <c r="H56" s="134"/>
      <c r="I56" s="136"/>
      <c r="J56" s="135"/>
      <c r="K56" s="135"/>
      <c r="L56" s="136"/>
      <c r="M56" s="136"/>
      <c r="N56" s="135"/>
      <c r="O56" s="136"/>
      <c r="P56" s="135"/>
      <c r="Q56" s="135"/>
      <c r="R56" s="135"/>
      <c r="S56" s="135"/>
      <c r="T56" s="135"/>
      <c r="U56" s="136"/>
      <c r="V56" s="208"/>
      <c r="W56" s="136"/>
      <c r="X56" s="136"/>
      <c r="Y56" s="136"/>
      <c r="Z56" s="136"/>
    </row>
    <row r="57" spans="1:26" ht="3" customHeight="1" x14ac:dyDescent="0.3">
      <c r="A57" s="209" t="s">
        <v>128</v>
      </c>
      <c r="B57" s="210"/>
      <c r="C57" s="210"/>
      <c r="D57" s="210"/>
      <c r="E57" s="210"/>
      <c r="F57" s="210"/>
      <c r="G57" s="210"/>
      <c r="H57" s="211"/>
      <c r="I57" s="212">
        <v>0</v>
      </c>
      <c r="J57" s="213">
        <v>0</v>
      </c>
      <c r="K57" s="213"/>
      <c r="L57" s="212"/>
      <c r="M57" s="212">
        <v>0</v>
      </c>
      <c r="N57" s="213">
        <v>0</v>
      </c>
      <c r="O57" s="212"/>
      <c r="P57" s="213">
        <v>0</v>
      </c>
      <c r="Q57" s="213"/>
      <c r="R57" s="213"/>
      <c r="S57" s="213"/>
      <c r="T57" s="213"/>
      <c r="U57" s="212"/>
      <c r="V57" s="208" t="s">
        <v>23</v>
      </c>
      <c r="W57" s="212">
        <v>0</v>
      </c>
      <c r="X57" s="212"/>
      <c r="Y57" s="212"/>
      <c r="Z57" s="212"/>
    </row>
    <row r="58" spans="1:26" ht="9.9" customHeight="1" x14ac:dyDescent="0.3">
      <c r="A58" s="209"/>
      <c r="B58" s="210"/>
      <c r="C58" s="210"/>
      <c r="D58" s="210"/>
      <c r="E58" s="210"/>
      <c r="F58" s="210"/>
      <c r="G58" s="210"/>
      <c r="H58" s="211"/>
      <c r="I58" s="212"/>
      <c r="J58" s="213"/>
      <c r="K58" s="213"/>
      <c r="L58" s="212"/>
      <c r="M58" s="212"/>
      <c r="N58" s="213"/>
      <c r="O58" s="212"/>
      <c r="P58" s="213"/>
      <c r="Q58" s="213"/>
      <c r="R58" s="213"/>
      <c r="S58" s="213"/>
      <c r="T58" s="213"/>
      <c r="U58" s="212"/>
      <c r="V58" s="208"/>
      <c r="W58" s="212"/>
      <c r="X58" s="212"/>
      <c r="Y58" s="212"/>
      <c r="Z58" s="212"/>
    </row>
    <row r="59" spans="1:26" ht="3" customHeight="1" x14ac:dyDescent="0.3">
      <c r="A59" s="132" t="s">
        <v>129</v>
      </c>
      <c r="B59" s="133"/>
      <c r="C59" s="133"/>
      <c r="D59" s="133"/>
      <c r="E59" s="133"/>
      <c r="F59" s="133"/>
      <c r="G59" s="133"/>
      <c r="H59" s="134"/>
      <c r="I59" s="136">
        <v>0</v>
      </c>
      <c r="J59" s="135">
        <v>0</v>
      </c>
      <c r="K59" s="135"/>
      <c r="L59" s="136"/>
      <c r="M59" s="136">
        <v>0</v>
      </c>
      <c r="N59" s="135">
        <v>0</v>
      </c>
      <c r="O59" s="136"/>
      <c r="P59" s="135">
        <v>0</v>
      </c>
      <c r="Q59" s="135"/>
      <c r="R59" s="135"/>
      <c r="S59" s="135"/>
      <c r="T59" s="135"/>
      <c r="U59" s="136"/>
      <c r="V59" s="208" t="s">
        <v>23</v>
      </c>
      <c r="W59" s="136">
        <v>0</v>
      </c>
      <c r="X59" s="136"/>
      <c r="Y59" s="136"/>
      <c r="Z59" s="136"/>
    </row>
    <row r="60" spans="1:26" ht="9.9" customHeight="1" x14ac:dyDescent="0.3">
      <c r="A60" s="132"/>
      <c r="B60" s="133"/>
      <c r="C60" s="133"/>
      <c r="D60" s="133"/>
      <c r="E60" s="133"/>
      <c r="F60" s="133"/>
      <c r="G60" s="133"/>
      <c r="H60" s="134"/>
      <c r="I60" s="136"/>
      <c r="J60" s="135"/>
      <c r="K60" s="135"/>
      <c r="L60" s="136"/>
      <c r="M60" s="136"/>
      <c r="N60" s="135"/>
      <c r="O60" s="136"/>
      <c r="P60" s="135"/>
      <c r="Q60" s="135"/>
      <c r="R60" s="135"/>
      <c r="S60" s="135"/>
      <c r="T60" s="135"/>
      <c r="U60" s="136"/>
      <c r="V60" s="208"/>
      <c r="W60" s="136"/>
      <c r="X60" s="136"/>
      <c r="Y60" s="136"/>
      <c r="Z60" s="136"/>
    </row>
    <row r="61" spans="1:26" ht="6.15" customHeight="1" x14ac:dyDescent="0.3">
      <c r="A61" s="132"/>
      <c r="B61" s="133"/>
      <c r="C61" s="133"/>
      <c r="D61" s="133"/>
      <c r="E61" s="133"/>
      <c r="F61" s="133"/>
      <c r="G61" s="133"/>
      <c r="H61" s="134"/>
      <c r="I61" s="136"/>
      <c r="J61" s="135"/>
      <c r="K61" s="135"/>
      <c r="L61" s="136"/>
      <c r="M61" s="136"/>
      <c r="N61" s="135"/>
      <c r="O61" s="136"/>
      <c r="P61" s="135"/>
      <c r="Q61" s="135"/>
      <c r="R61" s="135"/>
      <c r="S61" s="135"/>
      <c r="T61" s="135"/>
      <c r="U61" s="136"/>
      <c r="V61" s="208"/>
      <c r="W61" s="136"/>
      <c r="X61" s="136"/>
      <c r="Y61" s="136"/>
      <c r="Z61" s="136"/>
    </row>
    <row r="62" spans="1:26" ht="3" customHeight="1" x14ac:dyDescent="0.3">
      <c r="A62" s="132" t="s">
        <v>130</v>
      </c>
      <c r="B62" s="133"/>
      <c r="C62" s="133"/>
      <c r="D62" s="133"/>
      <c r="E62" s="133"/>
      <c r="F62" s="133"/>
      <c r="G62" s="133"/>
      <c r="H62" s="134"/>
      <c r="I62" s="136">
        <v>0</v>
      </c>
      <c r="J62" s="135">
        <v>0</v>
      </c>
      <c r="K62" s="135"/>
      <c r="L62" s="136"/>
      <c r="M62" s="136">
        <v>0</v>
      </c>
      <c r="N62" s="135">
        <v>0</v>
      </c>
      <c r="O62" s="136"/>
      <c r="P62" s="135">
        <v>0</v>
      </c>
      <c r="Q62" s="135"/>
      <c r="R62" s="135"/>
      <c r="S62" s="135"/>
      <c r="T62" s="135"/>
      <c r="U62" s="136"/>
      <c r="V62" s="208" t="s">
        <v>23</v>
      </c>
      <c r="W62" s="136">
        <v>0</v>
      </c>
      <c r="X62" s="136"/>
      <c r="Y62" s="136"/>
      <c r="Z62" s="136"/>
    </row>
    <row r="63" spans="1:26" ht="9.9" customHeight="1" x14ac:dyDescent="0.3">
      <c r="A63" s="132"/>
      <c r="B63" s="133"/>
      <c r="C63" s="133"/>
      <c r="D63" s="133"/>
      <c r="E63" s="133"/>
      <c r="F63" s="133"/>
      <c r="G63" s="133"/>
      <c r="H63" s="134"/>
      <c r="I63" s="136"/>
      <c r="J63" s="135"/>
      <c r="K63" s="135"/>
      <c r="L63" s="136"/>
      <c r="M63" s="136"/>
      <c r="N63" s="135"/>
      <c r="O63" s="136"/>
      <c r="P63" s="135"/>
      <c r="Q63" s="135"/>
      <c r="R63" s="135"/>
      <c r="S63" s="135"/>
      <c r="T63" s="135"/>
      <c r="U63" s="136"/>
      <c r="V63" s="208"/>
      <c r="W63" s="136"/>
      <c r="X63" s="136"/>
      <c r="Y63" s="136"/>
      <c r="Z63" s="136"/>
    </row>
    <row r="64" spans="1:26" ht="3" customHeight="1" x14ac:dyDescent="0.3">
      <c r="A64" s="132" t="s">
        <v>131</v>
      </c>
      <c r="B64" s="133"/>
      <c r="C64" s="133"/>
      <c r="D64" s="133"/>
      <c r="E64" s="133"/>
      <c r="F64" s="133"/>
      <c r="G64" s="133"/>
      <c r="H64" s="134"/>
      <c r="I64" s="136">
        <v>0</v>
      </c>
      <c r="J64" s="135">
        <v>0</v>
      </c>
      <c r="K64" s="135"/>
      <c r="L64" s="136"/>
      <c r="M64" s="136">
        <v>0</v>
      </c>
      <c r="N64" s="135">
        <v>0</v>
      </c>
      <c r="O64" s="136"/>
      <c r="P64" s="135">
        <v>0</v>
      </c>
      <c r="Q64" s="135"/>
      <c r="R64" s="135"/>
      <c r="S64" s="135"/>
      <c r="T64" s="135"/>
      <c r="U64" s="136"/>
      <c r="V64" s="208" t="s">
        <v>23</v>
      </c>
      <c r="W64" s="136">
        <v>0</v>
      </c>
      <c r="X64" s="136"/>
      <c r="Y64" s="136"/>
      <c r="Z64" s="136"/>
    </row>
    <row r="65" spans="1:26" ht="9.9" customHeight="1" x14ac:dyDescent="0.3">
      <c r="A65" s="132"/>
      <c r="B65" s="133"/>
      <c r="C65" s="133"/>
      <c r="D65" s="133"/>
      <c r="E65" s="133"/>
      <c r="F65" s="133"/>
      <c r="G65" s="133"/>
      <c r="H65" s="134"/>
      <c r="I65" s="136"/>
      <c r="J65" s="135"/>
      <c r="K65" s="135"/>
      <c r="L65" s="136"/>
      <c r="M65" s="136"/>
      <c r="N65" s="135"/>
      <c r="O65" s="136"/>
      <c r="P65" s="135"/>
      <c r="Q65" s="135"/>
      <c r="R65" s="135"/>
      <c r="S65" s="135"/>
      <c r="T65" s="135"/>
      <c r="U65" s="136"/>
      <c r="V65" s="208"/>
      <c r="W65" s="136"/>
      <c r="X65" s="136"/>
      <c r="Y65" s="136"/>
      <c r="Z65" s="136"/>
    </row>
    <row r="66" spans="1:26" ht="3" customHeight="1" x14ac:dyDescent="0.3">
      <c r="A66" s="132" t="s">
        <v>132</v>
      </c>
      <c r="B66" s="133"/>
      <c r="C66" s="133"/>
      <c r="D66" s="133"/>
      <c r="E66" s="133"/>
      <c r="F66" s="133"/>
      <c r="G66" s="133"/>
      <c r="H66" s="134"/>
      <c r="I66" s="136">
        <v>0</v>
      </c>
      <c r="J66" s="135">
        <v>0</v>
      </c>
      <c r="K66" s="135"/>
      <c r="L66" s="136"/>
      <c r="M66" s="136">
        <v>0</v>
      </c>
      <c r="N66" s="135">
        <v>0</v>
      </c>
      <c r="O66" s="136"/>
      <c r="P66" s="135">
        <v>0</v>
      </c>
      <c r="Q66" s="135"/>
      <c r="R66" s="135"/>
      <c r="S66" s="135"/>
      <c r="T66" s="135"/>
      <c r="U66" s="136"/>
      <c r="V66" s="208" t="s">
        <v>23</v>
      </c>
      <c r="W66" s="136">
        <v>0</v>
      </c>
      <c r="X66" s="136"/>
      <c r="Y66" s="136"/>
      <c r="Z66" s="136"/>
    </row>
    <row r="67" spans="1:26" ht="9.9" customHeight="1" x14ac:dyDescent="0.3">
      <c r="A67" s="132"/>
      <c r="B67" s="133"/>
      <c r="C67" s="133"/>
      <c r="D67" s="133"/>
      <c r="E67" s="133"/>
      <c r="F67" s="133"/>
      <c r="G67" s="133"/>
      <c r="H67" s="134"/>
      <c r="I67" s="136"/>
      <c r="J67" s="135"/>
      <c r="K67" s="135"/>
      <c r="L67" s="136"/>
      <c r="M67" s="136"/>
      <c r="N67" s="135"/>
      <c r="O67" s="136"/>
      <c r="P67" s="135"/>
      <c r="Q67" s="135"/>
      <c r="R67" s="135"/>
      <c r="S67" s="135"/>
      <c r="T67" s="135"/>
      <c r="U67" s="136"/>
      <c r="V67" s="208"/>
      <c r="W67" s="136"/>
      <c r="X67" s="136"/>
      <c r="Y67" s="136"/>
      <c r="Z67" s="136"/>
    </row>
    <row r="68" spans="1:26" ht="3" customHeight="1" x14ac:dyDescent="0.3">
      <c r="A68" s="132" t="s">
        <v>133</v>
      </c>
      <c r="B68" s="133"/>
      <c r="C68" s="133"/>
      <c r="D68" s="133"/>
      <c r="E68" s="133"/>
      <c r="F68" s="133"/>
      <c r="G68" s="133"/>
      <c r="H68" s="134"/>
      <c r="I68" s="136">
        <v>0</v>
      </c>
      <c r="J68" s="135">
        <v>0</v>
      </c>
      <c r="K68" s="135"/>
      <c r="L68" s="136"/>
      <c r="M68" s="136">
        <v>0</v>
      </c>
      <c r="N68" s="135">
        <v>0</v>
      </c>
      <c r="O68" s="136"/>
      <c r="P68" s="135">
        <v>0</v>
      </c>
      <c r="Q68" s="135"/>
      <c r="R68" s="135"/>
      <c r="S68" s="135"/>
      <c r="T68" s="135"/>
      <c r="U68" s="136"/>
      <c r="V68" s="208" t="s">
        <v>23</v>
      </c>
      <c r="W68" s="136">
        <v>0</v>
      </c>
      <c r="X68" s="136"/>
      <c r="Y68" s="136"/>
      <c r="Z68" s="136"/>
    </row>
    <row r="69" spans="1:26" ht="9.9" customHeight="1" x14ac:dyDescent="0.3">
      <c r="A69" s="132"/>
      <c r="B69" s="133"/>
      <c r="C69" s="133"/>
      <c r="D69" s="133"/>
      <c r="E69" s="133"/>
      <c r="F69" s="133"/>
      <c r="G69" s="133"/>
      <c r="H69" s="134"/>
      <c r="I69" s="136"/>
      <c r="J69" s="135"/>
      <c r="K69" s="135"/>
      <c r="L69" s="136"/>
      <c r="M69" s="136"/>
      <c r="N69" s="135"/>
      <c r="O69" s="136"/>
      <c r="P69" s="135"/>
      <c r="Q69" s="135"/>
      <c r="R69" s="135"/>
      <c r="S69" s="135"/>
      <c r="T69" s="135"/>
      <c r="U69" s="136"/>
      <c r="V69" s="208"/>
      <c r="W69" s="136"/>
      <c r="X69" s="136"/>
      <c r="Y69" s="136"/>
      <c r="Z69" s="136"/>
    </row>
    <row r="70" spans="1:26" ht="3" customHeight="1" x14ac:dyDescent="0.3">
      <c r="A70" s="132" t="s">
        <v>134</v>
      </c>
      <c r="B70" s="133"/>
      <c r="C70" s="133"/>
      <c r="D70" s="133"/>
      <c r="E70" s="133"/>
      <c r="F70" s="133"/>
      <c r="G70" s="133"/>
      <c r="H70" s="134"/>
      <c r="I70" s="136">
        <v>0</v>
      </c>
      <c r="J70" s="135">
        <v>0</v>
      </c>
      <c r="K70" s="135"/>
      <c r="L70" s="136"/>
      <c r="M70" s="136">
        <v>0</v>
      </c>
      <c r="N70" s="135">
        <v>0</v>
      </c>
      <c r="O70" s="136"/>
      <c r="P70" s="135">
        <v>0</v>
      </c>
      <c r="Q70" s="135"/>
      <c r="R70" s="135"/>
      <c r="S70" s="135"/>
      <c r="T70" s="135"/>
      <c r="U70" s="136"/>
      <c r="V70" s="208" t="s">
        <v>23</v>
      </c>
      <c r="W70" s="136">
        <v>0</v>
      </c>
      <c r="X70" s="136"/>
      <c r="Y70" s="136"/>
      <c r="Z70" s="136"/>
    </row>
    <row r="71" spans="1:26" ht="9.9" customHeight="1" x14ac:dyDescent="0.3">
      <c r="A71" s="132"/>
      <c r="B71" s="133"/>
      <c r="C71" s="133"/>
      <c r="D71" s="133"/>
      <c r="E71" s="133"/>
      <c r="F71" s="133"/>
      <c r="G71" s="133"/>
      <c r="H71" s="134"/>
      <c r="I71" s="136"/>
      <c r="J71" s="135"/>
      <c r="K71" s="135"/>
      <c r="L71" s="136"/>
      <c r="M71" s="136"/>
      <c r="N71" s="135"/>
      <c r="O71" s="136"/>
      <c r="P71" s="135"/>
      <c r="Q71" s="135"/>
      <c r="R71" s="135"/>
      <c r="S71" s="135"/>
      <c r="T71" s="135"/>
      <c r="U71" s="136"/>
      <c r="V71" s="208"/>
      <c r="W71" s="136"/>
      <c r="X71" s="136"/>
      <c r="Y71" s="136"/>
      <c r="Z71" s="136"/>
    </row>
    <row r="72" spans="1:26" ht="3" customHeight="1" x14ac:dyDescent="0.3">
      <c r="A72" s="132" t="s">
        <v>135</v>
      </c>
      <c r="B72" s="133"/>
      <c r="C72" s="133"/>
      <c r="D72" s="133"/>
      <c r="E72" s="133"/>
      <c r="F72" s="133"/>
      <c r="G72" s="133"/>
      <c r="H72" s="134"/>
      <c r="I72" s="136">
        <v>0</v>
      </c>
      <c r="J72" s="135">
        <v>0</v>
      </c>
      <c r="K72" s="135"/>
      <c r="L72" s="136"/>
      <c r="M72" s="136">
        <v>0</v>
      </c>
      <c r="N72" s="135">
        <v>0</v>
      </c>
      <c r="O72" s="136"/>
      <c r="P72" s="135">
        <v>0</v>
      </c>
      <c r="Q72" s="135"/>
      <c r="R72" s="135"/>
      <c r="S72" s="135"/>
      <c r="T72" s="135"/>
      <c r="U72" s="136"/>
      <c r="V72" s="208" t="s">
        <v>23</v>
      </c>
      <c r="W72" s="136">
        <v>0</v>
      </c>
      <c r="X72" s="136"/>
      <c r="Y72" s="136"/>
      <c r="Z72" s="136"/>
    </row>
    <row r="73" spans="1:26" ht="9.9" customHeight="1" x14ac:dyDescent="0.3">
      <c r="A73" s="132"/>
      <c r="B73" s="133"/>
      <c r="C73" s="133"/>
      <c r="D73" s="133"/>
      <c r="E73" s="133"/>
      <c r="F73" s="133"/>
      <c r="G73" s="133"/>
      <c r="H73" s="134"/>
      <c r="I73" s="136"/>
      <c r="J73" s="135"/>
      <c r="K73" s="135"/>
      <c r="L73" s="136"/>
      <c r="M73" s="136"/>
      <c r="N73" s="135"/>
      <c r="O73" s="136"/>
      <c r="P73" s="135"/>
      <c r="Q73" s="135"/>
      <c r="R73" s="135"/>
      <c r="S73" s="135"/>
      <c r="T73" s="135"/>
      <c r="U73" s="136"/>
      <c r="V73" s="208"/>
      <c r="W73" s="136"/>
      <c r="X73" s="136"/>
      <c r="Y73" s="136"/>
      <c r="Z73" s="136"/>
    </row>
    <row r="74" spans="1:26" ht="3" customHeight="1" x14ac:dyDescent="0.3">
      <c r="A74" s="132" t="s">
        <v>136</v>
      </c>
      <c r="B74" s="133"/>
      <c r="C74" s="133"/>
      <c r="D74" s="133"/>
      <c r="E74" s="133"/>
      <c r="F74" s="133"/>
      <c r="G74" s="133"/>
      <c r="H74" s="134"/>
      <c r="I74" s="136">
        <v>0</v>
      </c>
      <c r="J74" s="135">
        <v>0</v>
      </c>
      <c r="K74" s="135"/>
      <c r="L74" s="136"/>
      <c r="M74" s="136">
        <v>0</v>
      </c>
      <c r="N74" s="135">
        <v>0</v>
      </c>
      <c r="O74" s="136"/>
      <c r="P74" s="135">
        <v>0</v>
      </c>
      <c r="Q74" s="135"/>
      <c r="R74" s="135"/>
      <c r="S74" s="135"/>
      <c r="T74" s="135"/>
      <c r="U74" s="136"/>
      <c r="V74" s="208" t="s">
        <v>23</v>
      </c>
      <c r="W74" s="136">
        <v>0</v>
      </c>
      <c r="X74" s="136"/>
      <c r="Y74" s="136"/>
      <c r="Z74" s="136"/>
    </row>
    <row r="75" spans="1:26" ht="9.9" customHeight="1" x14ac:dyDescent="0.3">
      <c r="A75" s="132"/>
      <c r="B75" s="133"/>
      <c r="C75" s="133"/>
      <c r="D75" s="133"/>
      <c r="E75" s="133"/>
      <c r="F75" s="133"/>
      <c r="G75" s="133"/>
      <c r="H75" s="134"/>
      <c r="I75" s="136"/>
      <c r="J75" s="135"/>
      <c r="K75" s="135"/>
      <c r="L75" s="136"/>
      <c r="M75" s="136"/>
      <c r="N75" s="135"/>
      <c r="O75" s="136"/>
      <c r="P75" s="135"/>
      <c r="Q75" s="135"/>
      <c r="R75" s="135"/>
      <c r="S75" s="135"/>
      <c r="T75" s="135"/>
      <c r="U75" s="136"/>
      <c r="V75" s="208"/>
      <c r="W75" s="136"/>
      <c r="X75" s="136"/>
      <c r="Y75" s="136"/>
      <c r="Z75" s="136"/>
    </row>
    <row r="76" spans="1:26" ht="3" customHeight="1" x14ac:dyDescent="0.3">
      <c r="A76" s="132" t="s">
        <v>137</v>
      </c>
      <c r="B76" s="133"/>
      <c r="C76" s="133"/>
      <c r="D76" s="133"/>
      <c r="E76" s="133"/>
      <c r="F76" s="133"/>
      <c r="G76" s="133"/>
      <c r="H76" s="134"/>
      <c r="I76" s="136">
        <v>0</v>
      </c>
      <c r="J76" s="135">
        <v>0</v>
      </c>
      <c r="K76" s="135"/>
      <c r="L76" s="136"/>
      <c r="M76" s="136">
        <v>0</v>
      </c>
      <c r="N76" s="135">
        <v>0</v>
      </c>
      <c r="O76" s="136"/>
      <c r="P76" s="135">
        <v>0</v>
      </c>
      <c r="Q76" s="135"/>
      <c r="R76" s="135"/>
      <c r="S76" s="135"/>
      <c r="T76" s="135"/>
      <c r="U76" s="136"/>
      <c r="V76" s="208" t="s">
        <v>23</v>
      </c>
      <c r="W76" s="136">
        <v>0</v>
      </c>
      <c r="X76" s="136"/>
      <c r="Y76" s="136"/>
      <c r="Z76" s="136"/>
    </row>
    <row r="77" spans="1:26" ht="9.9" customHeight="1" x14ac:dyDescent="0.3">
      <c r="A77" s="132"/>
      <c r="B77" s="133"/>
      <c r="C77" s="133"/>
      <c r="D77" s="133"/>
      <c r="E77" s="133"/>
      <c r="F77" s="133"/>
      <c r="G77" s="133"/>
      <c r="H77" s="134"/>
      <c r="I77" s="136"/>
      <c r="J77" s="135"/>
      <c r="K77" s="135"/>
      <c r="L77" s="136"/>
      <c r="M77" s="136"/>
      <c r="N77" s="135"/>
      <c r="O77" s="136"/>
      <c r="P77" s="135"/>
      <c r="Q77" s="135"/>
      <c r="R77" s="135"/>
      <c r="S77" s="135"/>
      <c r="T77" s="135"/>
      <c r="U77" s="136"/>
      <c r="V77" s="208"/>
      <c r="W77" s="136"/>
      <c r="X77" s="136"/>
      <c r="Y77" s="136"/>
      <c r="Z77" s="136"/>
    </row>
    <row r="78" spans="1:26" ht="3" customHeight="1" x14ac:dyDescent="0.3">
      <c r="A78" s="209" t="s">
        <v>138</v>
      </c>
      <c r="B78" s="210"/>
      <c r="C78" s="210"/>
      <c r="D78" s="210"/>
      <c r="E78" s="210"/>
      <c r="F78" s="210"/>
      <c r="G78" s="210"/>
      <c r="H78" s="211"/>
      <c r="I78" s="212">
        <v>0</v>
      </c>
      <c r="J78" s="213">
        <v>0</v>
      </c>
      <c r="K78" s="213"/>
      <c r="L78" s="212"/>
      <c r="M78" s="212">
        <v>0</v>
      </c>
      <c r="N78" s="213">
        <v>0</v>
      </c>
      <c r="O78" s="212"/>
      <c r="P78" s="213">
        <v>0</v>
      </c>
      <c r="Q78" s="213"/>
      <c r="R78" s="213"/>
      <c r="S78" s="213"/>
      <c r="T78" s="213"/>
      <c r="U78" s="212"/>
      <c r="V78" s="208" t="s">
        <v>23</v>
      </c>
      <c r="W78" s="212">
        <v>0</v>
      </c>
      <c r="X78" s="212"/>
      <c r="Y78" s="212"/>
      <c r="Z78" s="212"/>
    </row>
    <row r="79" spans="1:26" ht="9.9" customHeight="1" x14ac:dyDescent="0.3">
      <c r="A79" s="209"/>
      <c r="B79" s="210"/>
      <c r="C79" s="210"/>
      <c r="D79" s="210"/>
      <c r="E79" s="210"/>
      <c r="F79" s="210"/>
      <c r="G79" s="210"/>
      <c r="H79" s="211"/>
      <c r="I79" s="212"/>
      <c r="J79" s="213"/>
      <c r="K79" s="213"/>
      <c r="L79" s="212"/>
      <c r="M79" s="212"/>
      <c r="N79" s="213"/>
      <c r="O79" s="212"/>
      <c r="P79" s="213"/>
      <c r="Q79" s="213"/>
      <c r="R79" s="213"/>
      <c r="S79" s="213"/>
      <c r="T79" s="213"/>
      <c r="U79" s="212"/>
      <c r="V79" s="208"/>
      <c r="W79" s="212"/>
      <c r="X79" s="212"/>
      <c r="Y79" s="212"/>
      <c r="Z79" s="212"/>
    </row>
    <row r="80" spans="1:26" ht="8.85" customHeight="1" x14ac:dyDescent="0.3">
      <c r="A80" s="209"/>
      <c r="B80" s="210"/>
      <c r="C80" s="210"/>
      <c r="D80" s="210"/>
      <c r="E80" s="210"/>
      <c r="F80" s="210"/>
      <c r="G80" s="210"/>
      <c r="H80" s="211"/>
      <c r="I80" s="212"/>
      <c r="J80" s="213"/>
      <c r="K80" s="213"/>
      <c r="L80" s="212"/>
      <c r="M80" s="212"/>
      <c r="N80" s="213"/>
      <c r="O80" s="212"/>
      <c r="P80" s="213"/>
      <c r="Q80" s="213"/>
      <c r="R80" s="213"/>
      <c r="S80" s="213"/>
      <c r="T80" s="213"/>
      <c r="U80" s="212"/>
      <c r="V80" s="208"/>
      <c r="W80" s="212"/>
      <c r="X80" s="212"/>
      <c r="Y80" s="212"/>
      <c r="Z80" s="212"/>
    </row>
    <row r="81" spans="1:26" ht="3" customHeight="1" x14ac:dyDescent="0.3">
      <c r="A81" s="132" t="s">
        <v>139</v>
      </c>
      <c r="B81" s="133"/>
      <c r="C81" s="133"/>
      <c r="D81" s="133"/>
      <c r="E81" s="133"/>
      <c r="F81" s="133"/>
      <c r="G81" s="133"/>
      <c r="H81" s="134"/>
      <c r="I81" s="136">
        <v>0</v>
      </c>
      <c r="J81" s="135">
        <v>0</v>
      </c>
      <c r="K81" s="135"/>
      <c r="L81" s="136"/>
      <c r="M81" s="136">
        <v>0</v>
      </c>
      <c r="N81" s="135">
        <v>0</v>
      </c>
      <c r="O81" s="136"/>
      <c r="P81" s="135">
        <v>0</v>
      </c>
      <c r="Q81" s="135"/>
      <c r="R81" s="135"/>
      <c r="S81" s="135"/>
      <c r="T81" s="135"/>
      <c r="U81" s="136"/>
      <c r="V81" s="208" t="s">
        <v>23</v>
      </c>
      <c r="W81" s="136">
        <v>0</v>
      </c>
      <c r="X81" s="136"/>
      <c r="Y81" s="136"/>
      <c r="Z81" s="136"/>
    </row>
    <row r="82" spans="1:26" ht="9.9" customHeight="1" x14ac:dyDescent="0.3">
      <c r="A82" s="132"/>
      <c r="B82" s="133"/>
      <c r="C82" s="133"/>
      <c r="D82" s="133"/>
      <c r="E82" s="133"/>
      <c r="F82" s="133"/>
      <c r="G82" s="133"/>
      <c r="H82" s="134"/>
      <c r="I82" s="136"/>
      <c r="J82" s="135"/>
      <c r="K82" s="135"/>
      <c r="L82" s="136"/>
      <c r="M82" s="136"/>
      <c r="N82" s="135"/>
      <c r="O82" s="136"/>
      <c r="P82" s="135"/>
      <c r="Q82" s="135"/>
      <c r="R82" s="135"/>
      <c r="S82" s="135"/>
      <c r="T82" s="135"/>
      <c r="U82" s="136"/>
      <c r="V82" s="208"/>
      <c r="W82" s="136"/>
      <c r="X82" s="136"/>
      <c r="Y82" s="136"/>
      <c r="Z82" s="136"/>
    </row>
    <row r="83" spans="1:26" ht="6.15" customHeight="1" x14ac:dyDescent="0.3">
      <c r="A83" s="132"/>
      <c r="B83" s="133"/>
      <c r="C83" s="133"/>
      <c r="D83" s="133"/>
      <c r="E83" s="133"/>
      <c r="F83" s="133"/>
      <c r="G83" s="133"/>
      <c r="H83" s="134"/>
      <c r="I83" s="136"/>
      <c r="J83" s="135"/>
      <c r="K83" s="135"/>
      <c r="L83" s="136"/>
      <c r="M83" s="136"/>
      <c r="N83" s="135"/>
      <c r="O83" s="136"/>
      <c r="P83" s="135"/>
      <c r="Q83" s="135"/>
      <c r="R83" s="135"/>
      <c r="S83" s="135"/>
      <c r="T83" s="135"/>
      <c r="U83" s="136"/>
      <c r="V83" s="208"/>
      <c r="W83" s="136"/>
      <c r="X83" s="136"/>
      <c r="Y83" s="136"/>
      <c r="Z83" s="136"/>
    </row>
    <row r="84" spans="1:26" ht="3" customHeight="1" x14ac:dyDescent="0.3">
      <c r="A84" s="132" t="s">
        <v>140</v>
      </c>
      <c r="B84" s="133"/>
      <c r="C84" s="133"/>
      <c r="D84" s="133"/>
      <c r="E84" s="133"/>
      <c r="F84" s="133"/>
      <c r="G84" s="133"/>
      <c r="H84" s="134"/>
      <c r="I84" s="136">
        <v>0</v>
      </c>
      <c r="J84" s="135">
        <v>0</v>
      </c>
      <c r="K84" s="135"/>
      <c r="L84" s="136"/>
      <c r="M84" s="136">
        <v>0</v>
      </c>
      <c r="N84" s="135">
        <v>0</v>
      </c>
      <c r="O84" s="136"/>
      <c r="P84" s="135">
        <v>0</v>
      </c>
      <c r="Q84" s="135"/>
      <c r="R84" s="135"/>
      <c r="S84" s="135"/>
      <c r="T84" s="135"/>
      <c r="U84" s="136"/>
      <c r="V84" s="208" t="s">
        <v>23</v>
      </c>
      <c r="W84" s="136">
        <v>0</v>
      </c>
      <c r="X84" s="136"/>
      <c r="Y84" s="136"/>
      <c r="Z84" s="136"/>
    </row>
    <row r="85" spans="1:26" ht="9.9" customHeight="1" x14ac:dyDescent="0.3">
      <c r="A85" s="132"/>
      <c r="B85" s="133"/>
      <c r="C85" s="133"/>
      <c r="D85" s="133"/>
      <c r="E85" s="133"/>
      <c r="F85" s="133"/>
      <c r="G85" s="133"/>
      <c r="H85" s="134"/>
      <c r="I85" s="136"/>
      <c r="J85" s="135"/>
      <c r="K85" s="135"/>
      <c r="L85" s="136"/>
      <c r="M85" s="136"/>
      <c r="N85" s="135"/>
      <c r="O85" s="136"/>
      <c r="P85" s="135"/>
      <c r="Q85" s="135"/>
      <c r="R85" s="135"/>
      <c r="S85" s="135"/>
      <c r="T85" s="135"/>
      <c r="U85" s="136"/>
      <c r="V85" s="208"/>
      <c r="W85" s="136"/>
      <c r="X85" s="136"/>
      <c r="Y85" s="136"/>
      <c r="Z85" s="136"/>
    </row>
    <row r="86" spans="1:26" ht="6.15" customHeight="1" x14ac:dyDescent="0.3">
      <c r="A86" s="132"/>
      <c r="B86" s="133"/>
      <c r="C86" s="133"/>
      <c r="D86" s="133"/>
      <c r="E86" s="133"/>
      <c r="F86" s="133"/>
      <c r="G86" s="133"/>
      <c r="H86" s="134"/>
      <c r="I86" s="136"/>
      <c r="J86" s="135"/>
      <c r="K86" s="135"/>
      <c r="L86" s="136"/>
      <c r="M86" s="136"/>
      <c r="N86" s="135"/>
      <c r="O86" s="136"/>
      <c r="P86" s="135"/>
      <c r="Q86" s="135"/>
      <c r="R86" s="135"/>
      <c r="S86" s="135"/>
      <c r="T86" s="135"/>
      <c r="U86" s="136"/>
      <c r="V86" s="208"/>
      <c r="W86" s="136"/>
      <c r="X86" s="136"/>
      <c r="Y86" s="136"/>
      <c r="Z86" s="136"/>
    </row>
    <row r="87" spans="1:26" ht="3" customHeight="1" x14ac:dyDescent="0.3">
      <c r="A87" s="132" t="s">
        <v>141</v>
      </c>
      <c r="B87" s="133"/>
      <c r="C87" s="133"/>
      <c r="D87" s="133"/>
      <c r="E87" s="133"/>
      <c r="F87" s="133"/>
      <c r="G87" s="133"/>
      <c r="H87" s="134"/>
      <c r="I87" s="136">
        <v>0</v>
      </c>
      <c r="J87" s="135">
        <v>0</v>
      </c>
      <c r="K87" s="135"/>
      <c r="L87" s="136"/>
      <c r="M87" s="136">
        <v>0</v>
      </c>
      <c r="N87" s="135">
        <v>0</v>
      </c>
      <c r="O87" s="136"/>
      <c r="P87" s="135">
        <v>0</v>
      </c>
      <c r="Q87" s="135"/>
      <c r="R87" s="135"/>
      <c r="S87" s="135"/>
      <c r="T87" s="135"/>
      <c r="U87" s="136"/>
      <c r="V87" s="208" t="s">
        <v>23</v>
      </c>
      <c r="W87" s="136">
        <v>0</v>
      </c>
      <c r="X87" s="136"/>
      <c r="Y87" s="136"/>
      <c r="Z87" s="136"/>
    </row>
    <row r="88" spans="1:26" ht="9.9" customHeight="1" x14ac:dyDescent="0.3">
      <c r="A88" s="132"/>
      <c r="B88" s="133"/>
      <c r="C88" s="133"/>
      <c r="D88" s="133"/>
      <c r="E88" s="133"/>
      <c r="F88" s="133"/>
      <c r="G88" s="133"/>
      <c r="H88" s="134"/>
      <c r="I88" s="136"/>
      <c r="J88" s="135"/>
      <c r="K88" s="135"/>
      <c r="L88" s="136"/>
      <c r="M88" s="136"/>
      <c r="N88" s="135"/>
      <c r="O88" s="136"/>
      <c r="P88" s="135"/>
      <c r="Q88" s="135"/>
      <c r="R88" s="135"/>
      <c r="S88" s="135"/>
      <c r="T88" s="135"/>
      <c r="U88" s="136"/>
      <c r="V88" s="208"/>
      <c r="W88" s="136"/>
      <c r="X88" s="136"/>
      <c r="Y88" s="136"/>
      <c r="Z88" s="136"/>
    </row>
    <row r="89" spans="1:26" ht="3" customHeight="1" x14ac:dyDescent="0.3">
      <c r="A89" s="132" t="s">
        <v>142</v>
      </c>
      <c r="B89" s="133"/>
      <c r="C89" s="133"/>
      <c r="D89" s="133"/>
      <c r="E89" s="133"/>
      <c r="F89" s="133"/>
      <c r="G89" s="133"/>
      <c r="H89" s="134"/>
      <c r="I89" s="136">
        <v>0</v>
      </c>
      <c r="J89" s="135">
        <v>0</v>
      </c>
      <c r="K89" s="135"/>
      <c r="L89" s="136"/>
      <c r="M89" s="136">
        <v>0</v>
      </c>
      <c r="N89" s="135">
        <v>0</v>
      </c>
      <c r="O89" s="136"/>
      <c r="P89" s="135">
        <v>0</v>
      </c>
      <c r="Q89" s="135"/>
      <c r="R89" s="135"/>
      <c r="S89" s="135"/>
      <c r="T89" s="135"/>
      <c r="U89" s="136"/>
      <c r="V89" s="208" t="s">
        <v>23</v>
      </c>
      <c r="W89" s="136">
        <v>0</v>
      </c>
      <c r="X89" s="136"/>
      <c r="Y89" s="136"/>
      <c r="Z89" s="136"/>
    </row>
    <row r="90" spans="1:26" ht="9.9" customHeight="1" x14ac:dyDescent="0.3">
      <c r="A90" s="132"/>
      <c r="B90" s="133"/>
      <c r="C90" s="133"/>
      <c r="D90" s="133"/>
      <c r="E90" s="133"/>
      <c r="F90" s="133"/>
      <c r="G90" s="133"/>
      <c r="H90" s="134"/>
      <c r="I90" s="136"/>
      <c r="J90" s="135"/>
      <c r="K90" s="135"/>
      <c r="L90" s="136"/>
      <c r="M90" s="136"/>
      <c r="N90" s="135"/>
      <c r="O90" s="136"/>
      <c r="P90" s="135"/>
      <c r="Q90" s="135"/>
      <c r="R90" s="135"/>
      <c r="S90" s="135"/>
      <c r="T90" s="135"/>
      <c r="U90" s="136"/>
      <c r="V90" s="208"/>
      <c r="W90" s="136"/>
      <c r="X90" s="136"/>
      <c r="Y90" s="136"/>
      <c r="Z90" s="136"/>
    </row>
    <row r="91" spans="1:26" ht="2.4" customHeight="1" x14ac:dyDescent="0.3"/>
    <row r="92" spans="1:26" ht="13.5" customHeight="1" x14ac:dyDescent="0.3">
      <c r="D92" s="150" t="s">
        <v>13</v>
      </c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</row>
    <row r="93" spans="1:26" ht="0.75" customHeight="1" x14ac:dyDescent="0.3">
      <c r="D93" s="32" t="s">
        <v>23</v>
      </c>
      <c r="E93" s="151" t="s">
        <v>44</v>
      </c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0" t="s">
        <v>23</v>
      </c>
      <c r="T93" s="150"/>
      <c r="U93" s="150"/>
      <c r="V93" s="150"/>
      <c r="W93" s="150"/>
    </row>
    <row r="94" spans="1:26" ht="12.75" customHeight="1" x14ac:dyDescent="0.3"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</row>
    <row r="95" spans="1:26" ht="0.75" customHeight="1" x14ac:dyDescent="0.3">
      <c r="E95" s="33" t="s">
        <v>23</v>
      </c>
      <c r="F95" s="152" t="s">
        <v>2</v>
      </c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33" t="s">
        <v>23</v>
      </c>
    </row>
    <row r="96" spans="1:26" ht="5.25" customHeight="1" x14ac:dyDescent="0.3"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</row>
    <row r="97" spans="1:26" ht="2.25" customHeight="1" x14ac:dyDescent="0.3">
      <c r="F97" s="152" t="s">
        <v>23</v>
      </c>
      <c r="G97" s="152"/>
      <c r="H97" s="152"/>
      <c r="I97" s="152"/>
      <c r="J97" s="152"/>
      <c r="K97" s="152"/>
      <c r="L97" s="152"/>
      <c r="M97" s="152"/>
      <c r="N97" s="152"/>
      <c r="O97" s="149" t="s">
        <v>25</v>
      </c>
      <c r="P97" s="149"/>
      <c r="Q97" s="149"/>
      <c r="R97" s="149"/>
      <c r="S97" s="149"/>
      <c r="T97" s="153" t="s">
        <v>23</v>
      </c>
      <c r="U97" s="154" t="s">
        <v>26</v>
      </c>
      <c r="V97" s="154"/>
      <c r="W97" s="154"/>
      <c r="X97" s="154"/>
      <c r="Y97" s="154"/>
    </row>
    <row r="98" spans="1:26" ht="5.25" customHeight="1" x14ac:dyDescent="0.3">
      <c r="B98" s="148" t="s">
        <v>27</v>
      </c>
      <c r="C98" s="148"/>
      <c r="D98" s="148"/>
      <c r="E98" s="148"/>
      <c r="F98" s="148"/>
      <c r="G98" s="148"/>
      <c r="H98" s="152" t="s">
        <v>23</v>
      </c>
      <c r="I98" s="152"/>
      <c r="J98" s="152"/>
      <c r="K98" s="152"/>
      <c r="L98" s="152"/>
      <c r="M98" s="152"/>
      <c r="N98" s="152"/>
      <c r="O98" s="149"/>
      <c r="P98" s="149"/>
      <c r="Q98" s="149"/>
      <c r="R98" s="149"/>
      <c r="S98" s="149"/>
      <c r="T98" s="153"/>
      <c r="U98" s="154"/>
      <c r="V98" s="154"/>
      <c r="W98" s="154"/>
      <c r="X98" s="154"/>
      <c r="Y98" s="154"/>
    </row>
    <row r="99" spans="1:26" ht="0.75" customHeight="1" x14ac:dyDescent="0.3">
      <c r="B99" s="148"/>
      <c r="C99" s="148"/>
      <c r="D99" s="148"/>
      <c r="E99" s="148"/>
      <c r="F99" s="148"/>
      <c r="G99" s="148"/>
      <c r="H99" s="147" t="s">
        <v>48</v>
      </c>
      <c r="I99" s="147"/>
      <c r="J99" s="147"/>
      <c r="K99" s="147"/>
      <c r="L99" s="147"/>
      <c r="M99" s="147"/>
      <c r="N99" s="147"/>
      <c r="O99" s="149"/>
      <c r="P99" s="149"/>
      <c r="Q99" s="149"/>
      <c r="R99" s="149"/>
      <c r="S99" s="149"/>
      <c r="T99" s="153"/>
      <c r="U99" s="154"/>
      <c r="V99" s="154"/>
      <c r="W99" s="154"/>
      <c r="X99" s="154"/>
      <c r="Y99" s="154"/>
    </row>
    <row r="100" spans="1:26" ht="3.75" customHeight="1" x14ac:dyDescent="0.3">
      <c r="B100" s="148"/>
      <c r="C100" s="148"/>
      <c r="D100" s="148"/>
      <c r="E100" s="148"/>
      <c r="F100" s="148"/>
      <c r="G100" s="148"/>
      <c r="H100" s="147"/>
      <c r="I100" s="147"/>
      <c r="J100" s="147"/>
      <c r="K100" s="147"/>
      <c r="L100" s="147"/>
      <c r="M100" s="147"/>
      <c r="N100" s="147"/>
      <c r="O100" s="149"/>
      <c r="P100" s="149"/>
      <c r="Q100" s="149"/>
      <c r="R100" s="149"/>
      <c r="S100" s="149"/>
      <c r="T100" s="153"/>
      <c r="U100" s="154"/>
      <c r="V100" s="154"/>
      <c r="W100" s="154"/>
      <c r="X100" s="154"/>
      <c r="Y100" s="154"/>
    </row>
    <row r="101" spans="1:26" ht="2.25" customHeight="1" x14ac:dyDescent="0.3">
      <c r="B101" s="148"/>
      <c r="C101" s="148"/>
      <c r="D101" s="148"/>
      <c r="E101" s="148"/>
      <c r="F101" s="148"/>
      <c r="G101" s="148"/>
      <c r="H101" s="147"/>
      <c r="I101" s="147"/>
      <c r="J101" s="147"/>
      <c r="K101" s="147"/>
      <c r="L101" s="147"/>
      <c r="M101" s="147"/>
      <c r="N101" s="147"/>
      <c r="O101" s="149"/>
      <c r="P101" s="149"/>
      <c r="Q101" s="149"/>
      <c r="R101" s="149"/>
      <c r="S101" s="149"/>
      <c r="T101" s="153"/>
      <c r="U101" s="154"/>
      <c r="V101" s="154"/>
      <c r="W101" s="154"/>
      <c r="X101" s="154"/>
      <c r="Y101" s="154"/>
    </row>
    <row r="102" spans="1:26" ht="2.25" customHeight="1" x14ac:dyDescent="0.3">
      <c r="B102" s="148" t="s">
        <v>23</v>
      </c>
      <c r="C102" s="148"/>
      <c r="D102" s="148"/>
      <c r="E102" s="148"/>
      <c r="F102" s="137" t="s">
        <v>28</v>
      </c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49" t="s">
        <v>23</v>
      </c>
      <c r="S102" s="149"/>
      <c r="T102" s="153"/>
      <c r="U102" s="149" t="s">
        <v>109</v>
      </c>
      <c r="V102" s="149"/>
      <c r="W102" s="149"/>
      <c r="X102" s="149"/>
    </row>
    <row r="103" spans="1:26" ht="5.25" customHeight="1" x14ac:dyDescent="0.3">
      <c r="B103" s="148" t="s">
        <v>110</v>
      </c>
      <c r="C103" s="148"/>
      <c r="D103" s="148"/>
      <c r="E103" s="148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49"/>
      <c r="S103" s="149"/>
      <c r="T103" s="153"/>
      <c r="U103" s="149"/>
      <c r="V103" s="149"/>
      <c r="W103" s="149"/>
      <c r="X103" s="149"/>
    </row>
    <row r="104" spans="1:26" ht="2.4" customHeight="1" x14ac:dyDescent="0.3">
      <c r="B104" s="148"/>
      <c r="C104" s="148"/>
      <c r="D104" s="148"/>
      <c r="E104" s="148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49"/>
      <c r="S104" s="149"/>
      <c r="T104" s="153"/>
      <c r="U104" s="149"/>
      <c r="V104" s="149"/>
      <c r="W104" s="149"/>
      <c r="X104" s="149"/>
    </row>
    <row r="105" spans="1:26" ht="2.1" customHeight="1" x14ac:dyDescent="0.3">
      <c r="B105" s="148"/>
      <c r="C105" s="148"/>
      <c r="D105" s="148"/>
      <c r="E105" s="148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49"/>
      <c r="S105" s="149"/>
      <c r="T105" s="149" t="s">
        <v>23</v>
      </c>
      <c r="U105" s="149"/>
      <c r="V105" s="149"/>
      <c r="W105" s="149"/>
      <c r="X105" s="149"/>
    </row>
    <row r="106" spans="1:26" ht="2.25" customHeight="1" x14ac:dyDescent="0.3"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49"/>
      <c r="S106" s="149"/>
      <c r="T106" s="149"/>
      <c r="U106" s="149"/>
      <c r="V106" s="149"/>
      <c r="W106" s="149"/>
      <c r="X106" s="149"/>
    </row>
    <row r="107" spans="1:26" ht="9" customHeight="1" x14ac:dyDescent="0.3">
      <c r="A107" s="137" t="s">
        <v>10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spans="1:26" ht="0.75" customHeight="1" x14ac:dyDescent="0.3">
      <c r="A108" s="137"/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spans="1:26" ht="20.399999999999999" customHeight="1" x14ac:dyDescent="0.3">
      <c r="A109" s="138" t="s">
        <v>4</v>
      </c>
      <c r="B109" s="139"/>
      <c r="C109" s="139"/>
      <c r="D109" s="139"/>
      <c r="E109" s="139"/>
      <c r="F109" s="139"/>
      <c r="G109" s="139"/>
      <c r="H109" s="140"/>
      <c r="I109" s="141" t="s">
        <v>5</v>
      </c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3"/>
      <c r="V109" s="138" t="s">
        <v>6</v>
      </c>
      <c r="W109" s="139"/>
      <c r="X109" s="139"/>
      <c r="Y109" s="139"/>
      <c r="Z109" s="140"/>
    </row>
    <row r="110" spans="1:26" ht="28.35" customHeight="1" x14ac:dyDescent="0.3">
      <c r="A110" s="141"/>
      <c r="B110" s="142"/>
      <c r="C110" s="142"/>
      <c r="D110" s="142"/>
      <c r="E110" s="142"/>
      <c r="F110" s="142"/>
      <c r="G110" s="142"/>
      <c r="H110" s="143"/>
      <c r="I110" s="34" t="s">
        <v>7</v>
      </c>
      <c r="J110" s="144" t="s">
        <v>31</v>
      </c>
      <c r="K110" s="145"/>
      <c r="L110" s="146"/>
      <c r="M110" s="34" t="s">
        <v>0</v>
      </c>
      <c r="N110" s="144" t="s">
        <v>1</v>
      </c>
      <c r="O110" s="146"/>
      <c r="P110" s="144" t="s">
        <v>8</v>
      </c>
      <c r="Q110" s="145"/>
      <c r="R110" s="145"/>
      <c r="S110" s="145"/>
      <c r="T110" s="145"/>
      <c r="U110" s="146"/>
      <c r="V110" s="141"/>
      <c r="W110" s="142"/>
      <c r="X110" s="142"/>
      <c r="Y110" s="142"/>
      <c r="Z110" s="143"/>
    </row>
    <row r="111" spans="1:26" ht="9.9" customHeight="1" x14ac:dyDescent="0.3">
      <c r="A111" s="202" t="s">
        <v>11</v>
      </c>
      <c r="B111" s="203"/>
      <c r="C111" s="203"/>
      <c r="D111" s="203"/>
      <c r="E111" s="203"/>
      <c r="F111" s="203"/>
      <c r="G111" s="203"/>
      <c r="H111" s="204"/>
      <c r="I111" s="199">
        <v>5478755.6399999997</v>
      </c>
      <c r="J111" s="198">
        <v>12940528.16</v>
      </c>
      <c r="K111" s="198"/>
      <c r="L111" s="199"/>
      <c r="M111" s="199">
        <v>18419283.800000001</v>
      </c>
      <c r="N111" s="198">
        <v>13807226.42</v>
      </c>
      <c r="O111" s="199"/>
      <c r="P111" s="198">
        <v>13807226.42</v>
      </c>
      <c r="Q111" s="198"/>
      <c r="R111" s="198"/>
      <c r="S111" s="198"/>
      <c r="T111" s="198"/>
      <c r="U111" s="199"/>
      <c r="V111" s="196" t="s">
        <v>23</v>
      </c>
      <c r="W111" s="198">
        <v>4612057.38</v>
      </c>
      <c r="X111" s="198"/>
      <c r="Y111" s="198"/>
      <c r="Z111" s="199"/>
    </row>
    <row r="112" spans="1:26" ht="2.1" customHeight="1" x14ac:dyDescent="0.3">
      <c r="A112" s="205"/>
      <c r="B112" s="206"/>
      <c r="C112" s="206"/>
      <c r="D112" s="206"/>
      <c r="E112" s="206"/>
      <c r="F112" s="206"/>
      <c r="G112" s="206"/>
      <c r="H112" s="207"/>
      <c r="I112" s="201"/>
      <c r="J112" s="200"/>
      <c r="K112" s="200"/>
      <c r="L112" s="201"/>
      <c r="M112" s="201"/>
      <c r="N112" s="200"/>
      <c r="O112" s="201"/>
      <c r="P112" s="200"/>
      <c r="Q112" s="200"/>
      <c r="R112" s="200"/>
      <c r="S112" s="200"/>
      <c r="T112" s="200"/>
      <c r="U112" s="201"/>
      <c r="V112" s="197"/>
      <c r="W112" s="200"/>
      <c r="X112" s="200"/>
      <c r="Y112" s="200"/>
      <c r="Z112" s="201"/>
    </row>
    <row r="113" spans="7:18" ht="7.65" customHeight="1" x14ac:dyDescent="0.3"/>
    <row r="114" spans="7:18" ht="27.75" customHeight="1" x14ac:dyDescent="0.3"/>
    <row r="115" spans="7:18" ht="0.75" customHeight="1" x14ac:dyDescent="0.3">
      <c r="G115" s="121" t="s">
        <v>23</v>
      </c>
      <c r="H115" s="121"/>
      <c r="I115" s="121"/>
      <c r="J115" s="121"/>
      <c r="L115" s="121" t="s">
        <v>23</v>
      </c>
      <c r="M115" s="121"/>
      <c r="N115" s="121"/>
      <c r="O115" s="121"/>
      <c r="P115" s="121"/>
      <c r="Q115" s="121"/>
      <c r="R115" s="121"/>
    </row>
    <row r="116" spans="7:18" ht="13.5" customHeight="1" x14ac:dyDescent="0.3">
      <c r="G116" s="117" t="s">
        <v>18</v>
      </c>
      <c r="H116" s="117"/>
      <c r="I116" s="117"/>
      <c r="J116" s="117"/>
      <c r="L116" s="117" t="s">
        <v>20</v>
      </c>
      <c r="M116" s="117"/>
      <c r="N116" s="117"/>
      <c r="O116" s="117"/>
      <c r="P116" s="117"/>
      <c r="Q116" s="117"/>
      <c r="R116" s="117"/>
    </row>
    <row r="117" spans="7:18" ht="4.5" customHeight="1" x14ac:dyDescent="0.3"/>
    <row r="118" spans="7:18" ht="14.25" customHeight="1" x14ac:dyDescent="0.3">
      <c r="G118" s="117" t="s">
        <v>19</v>
      </c>
      <c r="H118" s="117"/>
      <c r="I118" s="117"/>
      <c r="J118" s="117"/>
      <c r="L118" s="117" t="s">
        <v>21</v>
      </c>
      <c r="M118" s="117"/>
      <c r="N118" s="117"/>
      <c r="O118" s="117"/>
      <c r="P118" s="117"/>
      <c r="Q118" s="117"/>
      <c r="R118" s="117"/>
    </row>
    <row r="119" spans="7:18" ht="16.649999999999999" customHeight="1" x14ac:dyDescent="0.3"/>
  </sheetData>
  <mergeCells count="318">
    <mergeCell ref="D1:W1"/>
    <mergeCell ref="E2:R3"/>
    <mergeCell ref="S2:W2"/>
    <mergeCell ref="F4:Q5"/>
    <mergeCell ref="F6:N6"/>
    <mergeCell ref="O6:S10"/>
    <mergeCell ref="T6:T13"/>
    <mergeCell ref="U6:Y10"/>
    <mergeCell ref="B7:G10"/>
    <mergeCell ref="H7:N7"/>
    <mergeCell ref="H8:N10"/>
    <mergeCell ref="B11:E11"/>
    <mergeCell ref="F11:Q15"/>
    <mergeCell ref="R11:S15"/>
    <mergeCell ref="U11:X15"/>
    <mergeCell ref="B12:E14"/>
    <mergeCell ref="T14:T15"/>
    <mergeCell ref="A16:Z17"/>
    <mergeCell ref="A18:H19"/>
    <mergeCell ref="I18:U18"/>
    <mergeCell ref="V18:Z19"/>
    <mergeCell ref="J19:L19"/>
    <mergeCell ref="N19:O19"/>
    <mergeCell ref="P19:U19"/>
    <mergeCell ref="A20:H22"/>
    <mergeCell ref="I20:I22"/>
    <mergeCell ref="J20:L22"/>
    <mergeCell ref="M20:M22"/>
    <mergeCell ref="N20:O22"/>
    <mergeCell ref="P20:U22"/>
    <mergeCell ref="V20:V22"/>
    <mergeCell ref="W20:Z22"/>
    <mergeCell ref="A23:H25"/>
    <mergeCell ref="I23:I25"/>
    <mergeCell ref="J23:L25"/>
    <mergeCell ref="M23:M25"/>
    <mergeCell ref="N23:O25"/>
    <mergeCell ref="P23:U25"/>
    <mergeCell ref="V23:V25"/>
    <mergeCell ref="W23:Z25"/>
    <mergeCell ref="A26:H27"/>
    <mergeCell ref="I26:I27"/>
    <mergeCell ref="J26:L27"/>
    <mergeCell ref="M26:M27"/>
    <mergeCell ref="N26:O27"/>
    <mergeCell ref="P26:U27"/>
    <mergeCell ref="V26:V27"/>
    <mergeCell ref="W26:Z27"/>
    <mergeCell ref="A28:H29"/>
    <mergeCell ref="I28:I29"/>
    <mergeCell ref="J28:L29"/>
    <mergeCell ref="M28:M29"/>
    <mergeCell ref="N28:O29"/>
    <mergeCell ref="P28:U29"/>
    <mergeCell ref="V28:V29"/>
    <mergeCell ref="W28:Z29"/>
    <mergeCell ref="A30:H31"/>
    <mergeCell ref="I30:I31"/>
    <mergeCell ref="J30:L31"/>
    <mergeCell ref="M30:M31"/>
    <mergeCell ref="N30:O31"/>
    <mergeCell ref="P30:U31"/>
    <mergeCell ref="V30:V31"/>
    <mergeCell ref="W30:Z31"/>
    <mergeCell ref="A32:H33"/>
    <mergeCell ref="I32:I33"/>
    <mergeCell ref="J32:L33"/>
    <mergeCell ref="M32:M33"/>
    <mergeCell ref="N32:O33"/>
    <mergeCell ref="P32:U33"/>
    <mergeCell ref="V32:V33"/>
    <mergeCell ref="W32:Z33"/>
    <mergeCell ref="A34:H35"/>
    <mergeCell ref="I34:I35"/>
    <mergeCell ref="J34:L35"/>
    <mergeCell ref="M34:M35"/>
    <mergeCell ref="N34:O35"/>
    <mergeCell ref="P34:U35"/>
    <mergeCell ref="V34:V35"/>
    <mergeCell ref="W34:Z35"/>
    <mergeCell ref="A36:H37"/>
    <mergeCell ref="I36:I37"/>
    <mergeCell ref="J36:L37"/>
    <mergeCell ref="M36:M37"/>
    <mergeCell ref="N36:O37"/>
    <mergeCell ref="P36:U37"/>
    <mergeCell ref="V36:V37"/>
    <mergeCell ref="W36:Z37"/>
    <mergeCell ref="A38:H39"/>
    <mergeCell ref="I38:I39"/>
    <mergeCell ref="J38:L39"/>
    <mergeCell ref="M38:M39"/>
    <mergeCell ref="N38:O39"/>
    <mergeCell ref="P38:U39"/>
    <mergeCell ref="V38:V39"/>
    <mergeCell ref="W38:Z39"/>
    <mergeCell ref="A40:H41"/>
    <mergeCell ref="I40:I41"/>
    <mergeCell ref="J40:L41"/>
    <mergeCell ref="M40:M41"/>
    <mergeCell ref="N40:O41"/>
    <mergeCell ref="P40:U41"/>
    <mergeCell ref="V40:V41"/>
    <mergeCell ref="W40:Z41"/>
    <mergeCell ref="A42:H43"/>
    <mergeCell ref="I42:I43"/>
    <mergeCell ref="J42:L43"/>
    <mergeCell ref="M42:M43"/>
    <mergeCell ref="N42:O43"/>
    <mergeCell ref="P42:U43"/>
    <mergeCell ref="V42:V43"/>
    <mergeCell ref="W42:Z43"/>
    <mergeCell ref="A44:H45"/>
    <mergeCell ref="I44:I45"/>
    <mergeCell ref="J44:L45"/>
    <mergeCell ref="M44:M45"/>
    <mergeCell ref="N44:O45"/>
    <mergeCell ref="P44:U45"/>
    <mergeCell ref="V44:V45"/>
    <mergeCell ref="W44:Z45"/>
    <mergeCell ref="A46:H47"/>
    <mergeCell ref="I46:I47"/>
    <mergeCell ref="J46:L47"/>
    <mergeCell ref="M46:M47"/>
    <mergeCell ref="N46:O47"/>
    <mergeCell ref="P46:U47"/>
    <mergeCell ref="V46:V47"/>
    <mergeCell ref="W46:Z47"/>
    <mergeCell ref="A48:H50"/>
    <mergeCell ref="I48:I50"/>
    <mergeCell ref="J48:L50"/>
    <mergeCell ref="M48:M50"/>
    <mergeCell ref="N48:O50"/>
    <mergeCell ref="P48:U50"/>
    <mergeCell ref="V48:V50"/>
    <mergeCell ref="W48:Z50"/>
    <mergeCell ref="A51:H52"/>
    <mergeCell ref="I51:I52"/>
    <mergeCell ref="J51:L52"/>
    <mergeCell ref="M51:M52"/>
    <mergeCell ref="N51:O52"/>
    <mergeCell ref="P51:U52"/>
    <mergeCell ref="V51:V52"/>
    <mergeCell ref="W51:Z52"/>
    <mergeCell ref="A53:H54"/>
    <mergeCell ref="I53:I54"/>
    <mergeCell ref="J53:L54"/>
    <mergeCell ref="M53:M54"/>
    <mergeCell ref="N53:O54"/>
    <mergeCell ref="P53:U54"/>
    <mergeCell ref="V53:V54"/>
    <mergeCell ref="W53:Z54"/>
    <mergeCell ref="A55:H56"/>
    <mergeCell ref="I55:I56"/>
    <mergeCell ref="J55:L56"/>
    <mergeCell ref="M55:M56"/>
    <mergeCell ref="N55:O56"/>
    <mergeCell ref="P55:U56"/>
    <mergeCell ref="V55:V56"/>
    <mergeCell ref="W55:Z56"/>
    <mergeCell ref="A57:H58"/>
    <mergeCell ref="I57:I58"/>
    <mergeCell ref="J57:L58"/>
    <mergeCell ref="M57:M58"/>
    <mergeCell ref="N57:O58"/>
    <mergeCell ref="P57:U58"/>
    <mergeCell ref="V57:V58"/>
    <mergeCell ref="W57:Z58"/>
    <mergeCell ref="A59:H61"/>
    <mergeCell ref="I59:I61"/>
    <mergeCell ref="J59:L61"/>
    <mergeCell ref="M59:M61"/>
    <mergeCell ref="N59:O61"/>
    <mergeCell ref="P59:U61"/>
    <mergeCell ref="V59:V61"/>
    <mergeCell ref="W59:Z61"/>
    <mergeCell ref="A62:H63"/>
    <mergeCell ref="I62:I63"/>
    <mergeCell ref="J62:L63"/>
    <mergeCell ref="M62:M63"/>
    <mergeCell ref="N62:O63"/>
    <mergeCell ref="P62:U63"/>
    <mergeCell ref="V62:V63"/>
    <mergeCell ref="W62:Z63"/>
    <mergeCell ref="A64:H65"/>
    <mergeCell ref="I64:I65"/>
    <mergeCell ref="J64:L65"/>
    <mergeCell ref="M64:M65"/>
    <mergeCell ref="N64:O65"/>
    <mergeCell ref="P64:U65"/>
    <mergeCell ref="V64:V65"/>
    <mergeCell ref="W64:Z65"/>
    <mergeCell ref="A66:H67"/>
    <mergeCell ref="I66:I67"/>
    <mergeCell ref="J66:L67"/>
    <mergeCell ref="M66:M67"/>
    <mergeCell ref="N66:O67"/>
    <mergeCell ref="P66:U67"/>
    <mergeCell ref="V66:V67"/>
    <mergeCell ref="W66:Z67"/>
    <mergeCell ref="A68:H69"/>
    <mergeCell ref="I68:I69"/>
    <mergeCell ref="J68:L69"/>
    <mergeCell ref="M68:M69"/>
    <mergeCell ref="N68:O69"/>
    <mergeCell ref="P68:U69"/>
    <mergeCell ref="V68:V69"/>
    <mergeCell ref="W68:Z69"/>
    <mergeCell ref="A70:H71"/>
    <mergeCell ref="I70:I71"/>
    <mergeCell ref="J70:L71"/>
    <mergeCell ref="M70:M71"/>
    <mergeCell ref="N70:O71"/>
    <mergeCell ref="P70:U71"/>
    <mergeCell ref="V70:V71"/>
    <mergeCell ref="W70:Z71"/>
    <mergeCell ref="A72:H73"/>
    <mergeCell ref="I72:I73"/>
    <mergeCell ref="J72:L73"/>
    <mergeCell ref="M72:M73"/>
    <mergeCell ref="N72:O73"/>
    <mergeCell ref="P72:U73"/>
    <mergeCell ref="V72:V73"/>
    <mergeCell ref="W72:Z73"/>
    <mergeCell ref="A74:H75"/>
    <mergeCell ref="I74:I75"/>
    <mergeCell ref="J74:L75"/>
    <mergeCell ref="M74:M75"/>
    <mergeCell ref="N74:O75"/>
    <mergeCell ref="P74:U75"/>
    <mergeCell ref="V74:V75"/>
    <mergeCell ref="W74:Z75"/>
    <mergeCell ref="A76:H77"/>
    <mergeCell ref="I76:I77"/>
    <mergeCell ref="J76:L77"/>
    <mergeCell ref="M76:M77"/>
    <mergeCell ref="N76:O77"/>
    <mergeCell ref="P76:U77"/>
    <mergeCell ref="V76:V77"/>
    <mergeCell ref="W76:Z77"/>
    <mergeCell ref="A78:H80"/>
    <mergeCell ref="I78:I80"/>
    <mergeCell ref="J78:L80"/>
    <mergeCell ref="M78:M80"/>
    <mergeCell ref="N78:O80"/>
    <mergeCell ref="P78:U80"/>
    <mergeCell ref="V78:V80"/>
    <mergeCell ref="W78:Z80"/>
    <mergeCell ref="A81:H83"/>
    <mergeCell ref="I81:I83"/>
    <mergeCell ref="J81:L83"/>
    <mergeCell ref="M81:M83"/>
    <mergeCell ref="N81:O83"/>
    <mergeCell ref="P81:U83"/>
    <mergeCell ref="V81:V83"/>
    <mergeCell ref="W81:Z83"/>
    <mergeCell ref="A84:H86"/>
    <mergeCell ref="I84:I86"/>
    <mergeCell ref="J84:L86"/>
    <mergeCell ref="M84:M86"/>
    <mergeCell ref="N84:O86"/>
    <mergeCell ref="P84:U86"/>
    <mergeCell ref="V84:V86"/>
    <mergeCell ref="W84:Z86"/>
    <mergeCell ref="A87:H88"/>
    <mergeCell ref="I87:I88"/>
    <mergeCell ref="J87:L88"/>
    <mergeCell ref="M87:M88"/>
    <mergeCell ref="N87:O88"/>
    <mergeCell ref="P87:U88"/>
    <mergeCell ref="V87:V88"/>
    <mergeCell ref="W87:Z88"/>
    <mergeCell ref="A89:H90"/>
    <mergeCell ref="I89:I90"/>
    <mergeCell ref="J89:L90"/>
    <mergeCell ref="M89:M90"/>
    <mergeCell ref="N89:O90"/>
    <mergeCell ref="P89:U90"/>
    <mergeCell ref="V89:V90"/>
    <mergeCell ref="W89:Z90"/>
    <mergeCell ref="D92:W92"/>
    <mergeCell ref="E93:R94"/>
    <mergeCell ref="S93:W93"/>
    <mergeCell ref="F95:Q96"/>
    <mergeCell ref="F97:N97"/>
    <mergeCell ref="O97:S101"/>
    <mergeCell ref="T97:T104"/>
    <mergeCell ref="U97:Y101"/>
    <mergeCell ref="B98:G101"/>
    <mergeCell ref="H98:N98"/>
    <mergeCell ref="P110:U110"/>
    <mergeCell ref="H99:N101"/>
    <mergeCell ref="B102:E102"/>
    <mergeCell ref="F102:Q106"/>
    <mergeCell ref="R102:S106"/>
    <mergeCell ref="U102:X106"/>
    <mergeCell ref="B103:E105"/>
    <mergeCell ref="T105:T106"/>
    <mergeCell ref="J111:L112"/>
    <mergeCell ref="M111:M112"/>
    <mergeCell ref="N111:O112"/>
    <mergeCell ref="P111:U112"/>
    <mergeCell ref="A107:Z108"/>
    <mergeCell ref="A109:H110"/>
    <mergeCell ref="I109:U109"/>
    <mergeCell ref="V109:Z110"/>
    <mergeCell ref="J110:L110"/>
    <mergeCell ref="N110:O110"/>
    <mergeCell ref="G118:J118"/>
    <mergeCell ref="L118:R118"/>
    <mergeCell ref="V111:V112"/>
    <mergeCell ref="W111:Z112"/>
    <mergeCell ref="G115:J115"/>
    <mergeCell ref="L115:R115"/>
    <mergeCell ref="G116:J116"/>
    <mergeCell ref="L116:R116"/>
    <mergeCell ref="A111:H112"/>
    <mergeCell ref="I111:I1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showGridLines="0" zoomScaleNormal="100" workbookViewId="0">
      <selection activeCell="B9" sqref="B9:B10"/>
    </sheetView>
  </sheetViews>
  <sheetFormatPr baseColWidth="10" defaultColWidth="0" defaultRowHeight="13.8" zeroHeight="1" x14ac:dyDescent="0.25"/>
  <cols>
    <col min="1" max="1" width="2.33203125" style="37" customWidth="1"/>
    <col min="2" max="2" width="39.109375" style="1" customWidth="1"/>
    <col min="3" max="8" width="25.6640625" style="1" customWidth="1"/>
    <col min="9" max="9" width="2.6640625" style="1" customWidth="1"/>
    <col min="10" max="10" width="11.44140625" style="1" hidden="1" customWidth="1"/>
    <col min="11" max="11" width="11.44140625" style="1" hidden="1"/>
    <col min="12" max="16384" width="0" style="1" hidden="1"/>
  </cols>
  <sheetData>
    <row r="1" spans="1:8" x14ac:dyDescent="0.25"/>
    <row r="2" spans="1:8" x14ac:dyDescent="0.25">
      <c r="B2" s="109"/>
      <c r="C2" s="109"/>
      <c r="D2" s="109"/>
      <c r="E2" s="109"/>
      <c r="F2" s="109"/>
      <c r="G2" s="109"/>
      <c r="H2" s="109"/>
    </row>
    <row r="3" spans="1:8" x14ac:dyDescent="0.25">
      <c r="B3" s="109" t="s">
        <v>13</v>
      </c>
      <c r="C3" s="109"/>
      <c r="D3" s="109"/>
      <c r="E3" s="109"/>
      <c r="F3" s="109"/>
      <c r="G3" s="109"/>
      <c r="H3" s="109"/>
    </row>
    <row r="4" spans="1:8" x14ac:dyDescent="0.25">
      <c r="B4" s="224" t="s">
        <v>2</v>
      </c>
      <c r="C4" s="224"/>
      <c r="D4" s="224"/>
      <c r="E4" s="224"/>
      <c r="F4" s="224"/>
      <c r="G4" s="224"/>
      <c r="H4" s="224"/>
    </row>
    <row r="5" spans="1:8" x14ac:dyDescent="0.25">
      <c r="B5" s="224" t="s">
        <v>143</v>
      </c>
      <c r="C5" s="224"/>
      <c r="D5" s="224"/>
      <c r="E5" s="224"/>
      <c r="F5" s="224"/>
      <c r="G5" s="224"/>
      <c r="H5" s="224"/>
    </row>
    <row r="6" spans="1:8" x14ac:dyDescent="0.25">
      <c r="B6" s="224" t="s">
        <v>14</v>
      </c>
      <c r="C6" s="224"/>
      <c r="D6" s="224"/>
      <c r="E6" s="224"/>
      <c r="F6" s="224"/>
      <c r="G6" s="224"/>
      <c r="H6" s="224"/>
    </row>
    <row r="7" spans="1:8" x14ac:dyDescent="0.25">
      <c r="B7" s="224" t="s">
        <v>10</v>
      </c>
      <c r="C7" s="224"/>
      <c r="D7" s="224"/>
      <c r="E7" s="224"/>
      <c r="F7" s="224"/>
      <c r="G7" s="224"/>
      <c r="H7" s="224"/>
    </row>
    <row r="8" spans="1:8" x14ac:dyDescent="0.25">
      <c r="B8" s="83"/>
      <c r="C8" s="83"/>
      <c r="D8" s="83"/>
      <c r="E8" s="83"/>
      <c r="F8" s="83"/>
      <c r="G8" s="83"/>
      <c r="H8" s="83"/>
    </row>
    <row r="9" spans="1:8" x14ac:dyDescent="0.25">
      <c r="B9" s="217" t="s">
        <v>4</v>
      </c>
      <c r="C9" s="219" t="s">
        <v>5</v>
      </c>
      <c r="D9" s="220"/>
      <c r="E9" s="220"/>
      <c r="F9" s="220"/>
      <c r="G9" s="221"/>
      <c r="H9" s="222" t="s">
        <v>6</v>
      </c>
    </row>
    <row r="10" spans="1:8" ht="24" x14ac:dyDescent="0.25">
      <c r="B10" s="218"/>
      <c r="C10" s="84" t="s">
        <v>7</v>
      </c>
      <c r="D10" s="85" t="s">
        <v>9</v>
      </c>
      <c r="E10" s="84" t="s">
        <v>0</v>
      </c>
      <c r="F10" s="84" t="s">
        <v>1</v>
      </c>
      <c r="G10" s="84" t="s">
        <v>8</v>
      </c>
      <c r="H10" s="222"/>
    </row>
    <row r="11" spans="1:8" ht="21" customHeight="1" x14ac:dyDescent="0.25">
      <c r="B11" s="86" t="s">
        <v>144</v>
      </c>
      <c r="C11" s="87">
        <f t="shared" ref="C11:H11" si="0">SUM(C12:C18)</f>
        <v>4551995.6400000006</v>
      </c>
      <c r="D11" s="87">
        <f t="shared" si="0"/>
        <v>11347344.16</v>
      </c>
      <c r="E11" s="88">
        <f t="shared" si="0"/>
        <v>15899339.800000001</v>
      </c>
      <c r="F11" s="88">
        <f t="shared" si="0"/>
        <v>12002778.76</v>
      </c>
      <c r="G11" s="88">
        <f t="shared" si="0"/>
        <v>12002778.76</v>
      </c>
      <c r="H11" s="88">
        <f t="shared" si="0"/>
        <v>3896561.04</v>
      </c>
    </row>
    <row r="12" spans="1:8" ht="22.8" x14ac:dyDescent="0.25">
      <c r="A12" s="37">
        <v>11</v>
      </c>
      <c r="B12" s="89" t="s">
        <v>145</v>
      </c>
      <c r="C12" s="90">
        <v>2369274</v>
      </c>
      <c r="D12" s="90">
        <v>5886869.8799999999</v>
      </c>
      <c r="E12" s="91">
        <v>8256143.8799999999</v>
      </c>
      <c r="F12" s="90">
        <v>6582723.46</v>
      </c>
      <c r="G12" s="90">
        <v>6582723.46</v>
      </c>
      <c r="H12" s="91">
        <f>E12-F12</f>
        <v>1673420.42</v>
      </c>
    </row>
    <row r="13" spans="1:8" ht="22.8" x14ac:dyDescent="0.25">
      <c r="A13" s="37">
        <v>12</v>
      </c>
      <c r="B13" s="89" t="s">
        <v>146</v>
      </c>
      <c r="C13" s="90">
        <v>0</v>
      </c>
      <c r="D13" s="90">
        <v>0</v>
      </c>
      <c r="E13" s="91">
        <v>0</v>
      </c>
      <c r="F13" s="90">
        <v>0</v>
      </c>
      <c r="G13" s="90">
        <v>0</v>
      </c>
      <c r="H13" s="91">
        <f t="shared" ref="H13:H18" si="1">E13-F13</f>
        <v>0</v>
      </c>
    </row>
    <row r="14" spans="1:8" x14ac:dyDescent="0.25">
      <c r="A14" s="37">
        <v>13</v>
      </c>
      <c r="B14" s="89" t="s">
        <v>147</v>
      </c>
      <c r="C14" s="90">
        <v>307623.64</v>
      </c>
      <c r="D14" s="90">
        <v>1160664.28</v>
      </c>
      <c r="E14" s="91">
        <v>1468287.92</v>
      </c>
      <c r="F14" s="90">
        <v>821859.38</v>
      </c>
      <c r="G14" s="90">
        <v>821859.38</v>
      </c>
      <c r="H14" s="91">
        <f t="shared" si="1"/>
        <v>646428.53999999992</v>
      </c>
    </row>
    <row r="15" spans="1:8" x14ac:dyDescent="0.25">
      <c r="A15" s="37">
        <v>14</v>
      </c>
      <c r="B15" s="89" t="s">
        <v>148</v>
      </c>
      <c r="C15" s="90">
        <v>340826</v>
      </c>
      <c r="D15" s="90">
        <v>700237</v>
      </c>
      <c r="E15" s="91">
        <v>1041063</v>
      </c>
      <c r="F15" s="90">
        <v>340826</v>
      </c>
      <c r="G15" s="90">
        <v>340826</v>
      </c>
      <c r="H15" s="91">
        <f t="shared" si="1"/>
        <v>700237</v>
      </c>
    </row>
    <row r="16" spans="1:8" x14ac:dyDescent="0.25">
      <c r="A16" s="37">
        <v>15</v>
      </c>
      <c r="B16" s="89" t="s">
        <v>149</v>
      </c>
      <c r="C16" s="90">
        <v>1534272</v>
      </c>
      <c r="D16" s="90">
        <v>3599573</v>
      </c>
      <c r="E16" s="91">
        <v>5133845</v>
      </c>
      <c r="F16" s="90">
        <v>4257369.92</v>
      </c>
      <c r="G16" s="90">
        <v>4257369.92</v>
      </c>
      <c r="H16" s="91">
        <f t="shared" si="1"/>
        <v>876475.08000000007</v>
      </c>
    </row>
    <row r="17" spans="1:8" x14ac:dyDescent="0.25">
      <c r="A17" s="37">
        <v>16</v>
      </c>
      <c r="B17" s="89" t="s">
        <v>150</v>
      </c>
      <c r="C17" s="90">
        <v>0</v>
      </c>
      <c r="D17" s="90">
        <v>0</v>
      </c>
      <c r="E17" s="91">
        <v>0</v>
      </c>
      <c r="F17" s="90">
        <v>0</v>
      </c>
      <c r="G17" s="90">
        <v>0</v>
      </c>
      <c r="H17" s="91">
        <f t="shared" si="1"/>
        <v>0</v>
      </c>
    </row>
    <row r="18" spans="1:8" x14ac:dyDescent="0.25">
      <c r="A18" s="37">
        <v>17</v>
      </c>
      <c r="B18" s="89" t="s">
        <v>151</v>
      </c>
      <c r="C18" s="90">
        <v>0</v>
      </c>
      <c r="D18" s="90">
        <v>0</v>
      </c>
      <c r="E18" s="91">
        <v>0</v>
      </c>
      <c r="F18" s="90">
        <v>0</v>
      </c>
      <c r="G18" s="90">
        <v>0</v>
      </c>
      <c r="H18" s="91">
        <f t="shared" si="1"/>
        <v>0</v>
      </c>
    </row>
    <row r="19" spans="1:8" ht="21" customHeight="1" x14ac:dyDescent="0.25">
      <c r="B19" s="86" t="s">
        <v>152</v>
      </c>
      <c r="C19" s="87">
        <f t="shared" ref="C19:H19" si="2">SUM(C20:C28)</f>
        <v>110183</v>
      </c>
      <c r="D19" s="87">
        <f t="shared" si="2"/>
        <v>204230</v>
      </c>
      <c r="E19" s="88">
        <f t="shared" si="2"/>
        <v>314413</v>
      </c>
      <c r="F19" s="88">
        <f t="shared" si="2"/>
        <v>140645.80000000002</v>
      </c>
      <c r="G19" s="88">
        <f t="shared" si="2"/>
        <v>140645.80000000002</v>
      </c>
      <c r="H19" s="88">
        <f t="shared" si="2"/>
        <v>173767.2</v>
      </c>
    </row>
    <row r="20" spans="1:8" ht="22.8" x14ac:dyDescent="0.25">
      <c r="A20" s="37">
        <v>21</v>
      </c>
      <c r="B20" s="89" t="s">
        <v>153</v>
      </c>
      <c r="C20" s="90">
        <v>55000</v>
      </c>
      <c r="D20" s="90">
        <v>99000</v>
      </c>
      <c r="E20" s="91">
        <v>154000</v>
      </c>
      <c r="F20" s="90">
        <v>52230.18</v>
      </c>
      <c r="G20" s="90">
        <v>52230.18</v>
      </c>
      <c r="H20" s="91">
        <f>E20-F20</f>
        <v>101769.82</v>
      </c>
    </row>
    <row r="21" spans="1:8" x14ac:dyDescent="0.25">
      <c r="A21" s="37">
        <v>22</v>
      </c>
      <c r="B21" s="89" t="s">
        <v>154</v>
      </c>
      <c r="C21" s="90">
        <v>0</v>
      </c>
      <c r="D21" s="90">
        <v>9084</v>
      </c>
      <c r="E21" s="91">
        <v>9084</v>
      </c>
      <c r="F21" s="90">
        <v>7811.09</v>
      </c>
      <c r="G21" s="90">
        <v>7811.09</v>
      </c>
      <c r="H21" s="91">
        <f t="shared" ref="H21:H27" si="3">E21-F21</f>
        <v>1272.9099999999999</v>
      </c>
    </row>
    <row r="22" spans="1:8" ht="22.8" x14ac:dyDescent="0.25">
      <c r="A22" s="37">
        <v>23</v>
      </c>
      <c r="B22" s="89" t="s">
        <v>155</v>
      </c>
      <c r="C22" s="90">
        <v>0</v>
      </c>
      <c r="D22" s="90">
        <v>0</v>
      </c>
      <c r="E22" s="91">
        <v>0</v>
      </c>
      <c r="F22" s="90">
        <v>0</v>
      </c>
      <c r="G22" s="90">
        <v>0</v>
      </c>
      <c r="H22" s="91">
        <f t="shared" si="3"/>
        <v>0</v>
      </c>
    </row>
    <row r="23" spans="1:8" ht="22.8" x14ac:dyDescent="0.25">
      <c r="A23" s="37">
        <v>24</v>
      </c>
      <c r="B23" s="89" t="s">
        <v>156</v>
      </c>
      <c r="C23" s="90">
        <v>0</v>
      </c>
      <c r="D23" s="90">
        <v>5725.01</v>
      </c>
      <c r="E23" s="91">
        <v>5725.01</v>
      </c>
      <c r="F23" s="90">
        <v>5722.85</v>
      </c>
      <c r="G23" s="90">
        <v>5722.85</v>
      </c>
      <c r="H23" s="91">
        <f t="shared" si="3"/>
        <v>2.1599999999998545</v>
      </c>
    </row>
    <row r="24" spans="1:8" ht="22.8" x14ac:dyDescent="0.25">
      <c r="A24" s="37">
        <v>25</v>
      </c>
      <c r="B24" s="89" t="s">
        <v>157</v>
      </c>
      <c r="C24" s="90">
        <v>0</v>
      </c>
      <c r="D24" s="90">
        <v>0</v>
      </c>
      <c r="E24" s="91">
        <v>0</v>
      </c>
      <c r="F24" s="90">
        <v>0</v>
      </c>
      <c r="G24" s="90">
        <v>0</v>
      </c>
      <c r="H24" s="91">
        <f t="shared" si="3"/>
        <v>0</v>
      </c>
    </row>
    <row r="25" spans="1:8" x14ac:dyDescent="0.25">
      <c r="A25" s="37">
        <v>26</v>
      </c>
      <c r="B25" s="89" t="s">
        <v>158</v>
      </c>
      <c r="C25" s="90">
        <v>48000</v>
      </c>
      <c r="D25" s="90">
        <v>90800.99</v>
      </c>
      <c r="E25" s="91">
        <v>138800.99</v>
      </c>
      <c r="F25" s="90">
        <v>68597.67</v>
      </c>
      <c r="G25" s="90">
        <v>68597.67</v>
      </c>
      <c r="H25" s="91">
        <f t="shared" si="3"/>
        <v>70203.319999999992</v>
      </c>
    </row>
    <row r="26" spans="1:8" ht="22.8" x14ac:dyDescent="0.25">
      <c r="A26" s="37">
        <v>27</v>
      </c>
      <c r="B26" s="89" t="s">
        <v>159</v>
      </c>
      <c r="C26" s="90">
        <v>0</v>
      </c>
      <c r="D26" s="90">
        <v>0</v>
      </c>
      <c r="E26" s="91">
        <v>0</v>
      </c>
      <c r="F26" s="90">
        <v>0</v>
      </c>
      <c r="G26" s="90">
        <v>0</v>
      </c>
      <c r="H26" s="91">
        <f t="shared" si="3"/>
        <v>0</v>
      </c>
    </row>
    <row r="27" spans="1:8" x14ac:dyDescent="0.25">
      <c r="A27" s="37">
        <v>28</v>
      </c>
      <c r="B27" s="89" t="s">
        <v>160</v>
      </c>
      <c r="C27" s="90">
        <v>0</v>
      </c>
      <c r="D27" s="90">
        <v>0</v>
      </c>
      <c r="E27" s="91">
        <v>0</v>
      </c>
      <c r="F27" s="90">
        <v>0</v>
      </c>
      <c r="G27" s="90">
        <v>0</v>
      </c>
      <c r="H27" s="91">
        <f t="shared" si="3"/>
        <v>0</v>
      </c>
    </row>
    <row r="28" spans="1:8" ht="22.8" x14ac:dyDescent="0.25">
      <c r="A28" s="37">
        <v>29</v>
      </c>
      <c r="B28" s="89" t="s">
        <v>161</v>
      </c>
      <c r="C28" s="90">
        <v>7183</v>
      </c>
      <c r="D28" s="90">
        <v>-380</v>
      </c>
      <c r="E28" s="91">
        <v>6803</v>
      </c>
      <c r="F28" s="90">
        <v>6284.01</v>
      </c>
      <c r="G28" s="90">
        <v>6284.01</v>
      </c>
      <c r="H28" s="91">
        <f>E28-F28</f>
        <v>518.98999999999978</v>
      </c>
    </row>
    <row r="29" spans="1:8" ht="21" customHeight="1" x14ac:dyDescent="0.25">
      <c r="B29" s="86" t="s">
        <v>162</v>
      </c>
      <c r="C29" s="87">
        <f t="shared" ref="C29:H29" si="4">SUM(C30:C38)</f>
        <v>272961</v>
      </c>
      <c r="D29" s="87">
        <f t="shared" si="4"/>
        <v>306331</v>
      </c>
      <c r="E29" s="88">
        <f t="shared" si="4"/>
        <v>579292</v>
      </c>
      <c r="F29" s="88">
        <f t="shared" si="4"/>
        <v>430120.86000000004</v>
      </c>
      <c r="G29" s="88">
        <f t="shared" si="4"/>
        <v>430120.86000000004</v>
      </c>
      <c r="H29" s="88">
        <f t="shared" si="4"/>
        <v>149171.14000000001</v>
      </c>
    </row>
    <row r="30" spans="1:8" x14ac:dyDescent="0.25">
      <c r="A30" s="37">
        <v>31</v>
      </c>
      <c r="B30" s="89" t="s">
        <v>163</v>
      </c>
      <c r="C30" s="90">
        <v>145000</v>
      </c>
      <c r="D30" s="90">
        <v>193958.82</v>
      </c>
      <c r="E30" s="91">
        <v>338958.82</v>
      </c>
      <c r="F30" s="90">
        <v>258896.6</v>
      </c>
      <c r="G30" s="90">
        <v>258896.6</v>
      </c>
      <c r="H30" s="91">
        <f>+E30-F30</f>
        <v>80062.22</v>
      </c>
    </row>
    <row r="31" spans="1:8" x14ac:dyDescent="0.25">
      <c r="A31" s="37">
        <v>32</v>
      </c>
      <c r="B31" s="89" t="s">
        <v>164</v>
      </c>
      <c r="C31" s="90">
        <v>9600</v>
      </c>
      <c r="D31" s="90">
        <v>19200</v>
      </c>
      <c r="E31" s="91">
        <v>28800</v>
      </c>
      <c r="F31" s="90">
        <v>28729.21</v>
      </c>
      <c r="G31" s="90">
        <v>28729.21</v>
      </c>
      <c r="H31" s="91">
        <f t="shared" ref="H31:H38" si="5">+E31-F31</f>
        <v>70.790000000000873</v>
      </c>
    </row>
    <row r="32" spans="1:8" ht="22.8" x14ac:dyDescent="0.25">
      <c r="A32" s="37">
        <v>33</v>
      </c>
      <c r="B32" s="89" t="s">
        <v>165</v>
      </c>
      <c r="C32" s="90">
        <v>23200</v>
      </c>
      <c r="D32" s="90">
        <v>79998.2</v>
      </c>
      <c r="E32" s="91">
        <v>103198.2</v>
      </c>
      <c r="F32" s="90">
        <v>70637.84</v>
      </c>
      <c r="G32" s="90">
        <v>70637.84</v>
      </c>
      <c r="H32" s="91">
        <f t="shared" si="5"/>
        <v>32560.36</v>
      </c>
    </row>
    <row r="33" spans="1:8" x14ac:dyDescent="0.25">
      <c r="A33" s="37">
        <v>34</v>
      </c>
      <c r="B33" s="89" t="s">
        <v>166</v>
      </c>
      <c r="C33" s="90">
        <v>58100</v>
      </c>
      <c r="D33" s="90">
        <v>-8518.02</v>
      </c>
      <c r="E33" s="91">
        <v>49581.98</v>
      </c>
      <c r="F33" s="90">
        <v>43257.58</v>
      </c>
      <c r="G33" s="90">
        <v>43257.58</v>
      </c>
      <c r="H33" s="91">
        <f t="shared" si="5"/>
        <v>6324.4000000000015</v>
      </c>
    </row>
    <row r="34" spans="1:8" ht="22.8" x14ac:dyDescent="0.25">
      <c r="A34" s="37">
        <v>35</v>
      </c>
      <c r="B34" s="89" t="s">
        <v>167</v>
      </c>
      <c r="C34" s="90">
        <v>11549</v>
      </c>
      <c r="D34" s="90">
        <v>15540</v>
      </c>
      <c r="E34" s="91">
        <v>27089</v>
      </c>
      <c r="F34" s="90">
        <v>11713</v>
      </c>
      <c r="G34" s="90">
        <v>11713</v>
      </c>
      <c r="H34" s="91">
        <f t="shared" si="5"/>
        <v>15376</v>
      </c>
    </row>
    <row r="35" spans="1:8" x14ac:dyDescent="0.25">
      <c r="A35" s="37">
        <v>36</v>
      </c>
      <c r="B35" s="89" t="s">
        <v>168</v>
      </c>
      <c r="C35" s="90">
        <v>0</v>
      </c>
      <c r="D35" s="90">
        <v>0</v>
      </c>
      <c r="E35" s="91">
        <v>0</v>
      </c>
      <c r="F35" s="90">
        <v>0</v>
      </c>
      <c r="G35" s="90">
        <v>0</v>
      </c>
      <c r="H35" s="91">
        <f t="shared" si="5"/>
        <v>0</v>
      </c>
    </row>
    <row r="36" spans="1:8" x14ac:dyDescent="0.25">
      <c r="A36" s="37">
        <v>37</v>
      </c>
      <c r="B36" s="89" t="s">
        <v>169</v>
      </c>
      <c r="C36" s="90">
        <v>18012</v>
      </c>
      <c r="D36" s="90">
        <v>272</v>
      </c>
      <c r="E36" s="91">
        <v>18284</v>
      </c>
      <c r="F36" s="90">
        <v>8630.92</v>
      </c>
      <c r="G36" s="90">
        <v>8630.92</v>
      </c>
      <c r="H36" s="91">
        <f t="shared" si="5"/>
        <v>9653.08</v>
      </c>
    </row>
    <row r="37" spans="1:8" x14ac:dyDescent="0.25">
      <c r="A37" s="37">
        <v>38</v>
      </c>
      <c r="B37" s="89" t="s">
        <v>170</v>
      </c>
      <c r="C37" s="90">
        <v>7500</v>
      </c>
      <c r="D37" s="90">
        <v>5500</v>
      </c>
      <c r="E37" s="91">
        <v>13000</v>
      </c>
      <c r="F37" s="90">
        <v>8255.7099999999991</v>
      </c>
      <c r="G37" s="90">
        <v>8255.7099999999991</v>
      </c>
      <c r="H37" s="91">
        <f t="shared" si="5"/>
        <v>4744.2900000000009</v>
      </c>
    </row>
    <row r="38" spans="1:8" x14ac:dyDescent="0.25">
      <c r="A38" s="37">
        <v>39</v>
      </c>
      <c r="B38" s="89" t="s">
        <v>65</v>
      </c>
      <c r="C38" s="90">
        <v>0</v>
      </c>
      <c r="D38" s="90">
        <v>380</v>
      </c>
      <c r="E38" s="91">
        <v>380</v>
      </c>
      <c r="F38" s="90">
        <v>0</v>
      </c>
      <c r="G38" s="90">
        <v>0</v>
      </c>
      <c r="H38" s="91">
        <f t="shared" si="5"/>
        <v>380</v>
      </c>
    </row>
    <row r="39" spans="1:8" ht="24" x14ac:dyDescent="0.25">
      <c r="B39" s="86" t="s">
        <v>171</v>
      </c>
      <c r="C39" s="87">
        <f>SUM(C40:C48)</f>
        <v>543616</v>
      </c>
      <c r="D39" s="87">
        <f>SUM(D40:D48)</f>
        <v>1082623</v>
      </c>
      <c r="E39" s="88">
        <f>C39+D39</f>
        <v>1626239</v>
      </c>
      <c r="F39" s="88">
        <f>SUM(F40:F48)</f>
        <v>1233681</v>
      </c>
      <c r="G39" s="88">
        <f>SUM(G40:G48)</f>
        <v>1233681</v>
      </c>
      <c r="H39" s="88">
        <f>SUM(H40:H48)</f>
        <v>392558</v>
      </c>
    </row>
    <row r="40" spans="1:8" ht="22.8" x14ac:dyDescent="0.25">
      <c r="A40" s="37">
        <v>41</v>
      </c>
      <c r="B40" s="89" t="s">
        <v>172</v>
      </c>
      <c r="C40" s="90">
        <v>0</v>
      </c>
      <c r="D40" s="90">
        <v>0</v>
      </c>
      <c r="E40" s="91">
        <v>0</v>
      </c>
      <c r="F40" s="90">
        <v>0</v>
      </c>
      <c r="G40" s="90">
        <v>0</v>
      </c>
      <c r="H40" s="91">
        <f>E40-F40</f>
        <v>0</v>
      </c>
    </row>
    <row r="41" spans="1:8" x14ac:dyDescent="0.25">
      <c r="A41" s="37">
        <v>42</v>
      </c>
      <c r="B41" s="89" t="s">
        <v>173</v>
      </c>
      <c r="C41" s="90">
        <v>0</v>
      </c>
      <c r="D41" s="90">
        <v>0</v>
      </c>
      <c r="E41" s="91">
        <v>0</v>
      </c>
      <c r="F41" s="90">
        <v>0</v>
      </c>
      <c r="G41" s="90">
        <v>0</v>
      </c>
      <c r="H41" s="91">
        <f t="shared" ref="H41:H48" si="6">E41-F41</f>
        <v>0</v>
      </c>
    </row>
    <row r="42" spans="1:8" x14ac:dyDescent="0.25">
      <c r="A42" s="37">
        <v>43</v>
      </c>
      <c r="B42" s="89" t="s">
        <v>174</v>
      </c>
      <c r="C42" s="90">
        <v>0</v>
      </c>
      <c r="D42" s="90">
        <v>0</v>
      </c>
      <c r="E42" s="91">
        <v>0</v>
      </c>
      <c r="F42" s="90">
        <v>0</v>
      </c>
      <c r="G42" s="90">
        <v>0</v>
      </c>
      <c r="H42" s="91">
        <f t="shared" si="6"/>
        <v>0</v>
      </c>
    </row>
    <row r="43" spans="1:8" x14ac:dyDescent="0.25">
      <c r="A43" s="37">
        <v>44</v>
      </c>
      <c r="B43" s="89" t="s">
        <v>175</v>
      </c>
      <c r="C43" s="90">
        <v>543616</v>
      </c>
      <c r="D43" s="90">
        <v>1082623</v>
      </c>
      <c r="E43" s="91">
        <v>1626239</v>
      </c>
      <c r="F43" s="90">
        <v>1233681</v>
      </c>
      <c r="G43" s="90">
        <v>1233681</v>
      </c>
      <c r="H43" s="91">
        <f t="shared" si="6"/>
        <v>392558</v>
      </c>
    </row>
    <row r="44" spans="1:8" x14ac:dyDescent="0.25">
      <c r="A44" s="37">
        <v>45</v>
      </c>
      <c r="B44" s="89" t="s">
        <v>42</v>
      </c>
      <c r="C44" s="90">
        <v>0</v>
      </c>
      <c r="D44" s="90">
        <v>0</v>
      </c>
      <c r="E44" s="91">
        <v>0</v>
      </c>
      <c r="F44" s="90">
        <v>0</v>
      </c>
      <c r="G44" s="90">
        <v>0</v>
      </c>
      <c r="H44" s="91">
        <f t="shared" si="6"/>
        <v>0</v>
      </c>
    </row>
    <row r="45" spans="1:8" ht="22.8" x14ac:dyDescent="0.25">
      <c r="A45" s="37">
        <v>46</v>
      </c>
      <c r="B45" s="89" t="s">
        <v>176</v>
      </c>
      <c r="C45" s="90">
        <v>0</v>
      </c>
      <c r="D45" s="90">
        <v>0</v>
      </c>
      <c r="E45" s="91">
        <v>0</v>
      </c>
      <c r="F45" s="90">
        <v>0</v>
      </c>
      <c r="G45" s="90">
        <v>0</v>
      </c>
      <c r="H45" s="91">
        <f t="shared" si="6"/>
        <v>0</v>
      </c>
    </row>
    <row r="46" spans="1:8" x14ac:dyDescent="0.25">
      <c r="A46" s="37">
        <v>47</v>
      </c>
      <c r="B46" s="89" t="s">
        <v>177</v>
      </c>
      <c r="C46" s="90">
        <v>0</v>
      </c>
      <c r="D46" s="90">
        <v>0</v>
      </c>
      <c r="E46" s="91">
        <v>0</v>
      </c>
      <c r="F46" s="90">
        <v>0</v>
      </c>
      <c r="G46" s="90">
        <v>0</v>
      </c>
      <c r="H46" s="91">
        <f t="shared" si="6"/>
        <v>0</v>
      </c>
    </row>
    <row r="47" spans="1:8" x14ac:dyDescent="0.25">
      <c r="A47" s="37">
        <v>48</v>
      </c>
      <c r="B47" s="89" t="s">
        <v>178</v>
      </c>
      <c r="C47" s="90">
        <v>0</v>
      </c>
      <c r="D47" s="90">
        <v>0</v>
      </c>
      <c r="E47" s="91">
        <v>0</v>
      </c>
      <c r="F47" s="90">
        <v>0</v>
      </c>
      <c r="G47" s="90">
        <v>0</v>
      </c>
      <c r="H47" s="91">
        <f t="shared" si="6"/>
        <v>0</v>
      </c>
    </row>
    <row r="48" spans="1:8" x14ac:dyDescent="0.25">
      <c r="A48" s="37">
        <v>49</v>
      </c>
      <c r="B48" s="89" t="s">
        <v>179</v>
      </c>
      <c r="C48" s="90">
        <v>0</v>
      </c>
      <c r="D48" s="90">
        <v>0</v>
      </c>
      <c r="E48" s="91">
        <v>0</v>
      </c>
      <c r="F48" s="90">
        <v>0</v>
      </c>
      <c r="G48" s="90">
        <v>0</v>
      </c>
      <c r="H48" s="91">
        <f t="shared" si="6"/>
        <v>0</v>
      </c>
    </row>
    <row r="49" spans="1:8" ht="21" customHeight="1" x14ac:dyDescent="0.25">
      <c r="B49" s="86" t="s">
        <v>180</v>
      </c>
      <c r="C49" s="87">
        <f t="shared" ref="C49:H49" si="7">SUM(C50:C58)</f>
        <v>0</v>
      </c>
      <c r="D49" s="87">
        <f t="shared" si="7"/>
        <v>0</v>
      </c>
      <c r="E49" s="88">
        <f t="shared" si="7"/>
        <v>0</v>
      </c>
      <c r="F49" s="88">
        <f t="shared" si="7"/>
        <v>0</v>
      </c>
      <c r="G49" s="88">
        <f t="shared" si="7"/>
        <v>0</v>
      </c>
      <c r="H49" s="88">
        <f t="shared" si="7"/>
        <v>0</v>
      </c>
    </row>
    <row r="50" spans="1:8" x14ac:dyDescent="0.25">
      <c r="A50" s="37">
        <v>51</v>
      </c>
      <c r="B50" s="89" t="s">
        <v>181</v>
      </c>
      <c r="C50" s="90">
        <v>0</v>
      </c>
      <c r="D50" s="90">
        <v>0</v>
      </c>
      <c r="E50" s="91">
        <v>0</v>
      </c>
      <c r="F50" s="90">
        <v>0</v>
      </c>
      <c r="G50" s="90">
        <v>0</v>
      </c>
      <c r="H50" s="91">
        <f>E50-F50</f>
        <v>0</v>
      </c>
    </row>
    <row r="51" spans="1:8" x14ac:dyDescent="0.25">
      <c r="A51" s="37">
        <v>52</v>
      </c>
      <c r="B51" s="89" t="s">
        <v>182</v>
      </c>
      <c r="C51" s="90">
        <v>0</v>
      </c>
      <c r="D51" s="90">
        <v>0</v>
      </c>
      <c r="E51" s="91">
        <v>0</v>
      </c>
      <c r="F51" s="90">
        <v>0</v>
      </c>
      <c r="G51" s="90">
        <v>0</v>
      </c>
      <c r="H51" s="91">
        <f t="shared" ref="H51:H58" si="8">E51-F51</f>
        <v>0</v>
      </c>
    </row>
    <row r="52" spans="1:8" x14ac:dyDescent="0.25">
      <c r="A52" s="37">
        <v>53</v>
      </c>
      <c r="B52" s="89" t="s">
        <v>183</v>
      </c>
      <c r="C52" s="90">
        <v>0</v>
      </c>
      <c r="D52" s="90">
        <v>0</v>
      </c>
      <c r="E52" s="91">
        <v>0</v>
      </c>
      <c r="F52" s="90">
        <v>0</v>
      </c>
      <c r="G52" s="90">
        <v>0</v>
      </c>
      <c r="H52" s="91">
        <f t="shared" si="8"/>
        <v>0</v>
      </c>
    </row>
    <row r="53" spans="1:8" x14ac:dyDescent="0.25">
      <c r="A53" s="37">
        <v>54</v>
      </c>
      <c r="B53" s="89" t="s">
        <v>184</v>
      </c>
      <c r="C53" s="90">
        <v>0</v>
      </c>
      <c r="D53" s="90">
        <v>0</v>
      </c>
      <c r="E53" s="91">
        <v>0</v>
      </c>
      <c r="F53" s="90">
        <v>0</v>
      </c>
      <c r="G53" s="90">
        <v>0</v>
      </c>
      <c r="H53" s="91">
        <f t="shared" si="8"/>
        <v>0</v>
      </c>
    </row>
    <row r="54" spans="1:8" x14ac:dyDescent="0.25">
      <c r="A54" s="37">
        <v>55</v>
      </c>
      <c r="B54" s="89" t="s">
        <v>185</v>
      </c>
      <c r="C54" s="90">
        <v>0</v>
      </c>
      <c r="D54" s="90">
        <v>0</v>
      </c>
      <c r="E54" s="91">
        <v>0</v>
      </c>
      <c r="F54" s="90">
        <v>0</v>
      </c>
      <c r="G54" s="90">
        <v>0</v>
      </c>
      <c r="H54" s="91">
        <f t="shared" si="8"/>
        <v>0</v>
      </c>
    </row>
    <row r="55" spans="1:8" x14ac:dyDescent="0.25">
      <c r="A55" s="37">
        <v>56</v>
      </c>
      <c r="B55" s="89" t="s">
        <v>186</v>
      </c>
      <c r="C55" s="90">
        <v>0</v>
      </c>
      <c r="D55" s="90">
        <v>0</v>
      </c>
      <c r="E55" s="91">
        <v>0</v>
      </c>
      <c r="F55" s="90">
        <v>0</v>
      </c>
      <c r="G55" s="90">
        <v>0</v>
      </c>
      <c r="H55" s="91">
        <f t="shared" si="8"/>
        <v>0</v>
      </c>
    </row>
    <row r="56" spans="1:8" x14ac:dyDescent="0.25">
      <c r="A56" s="37">
        <v>57</v>
      </c>
      <c r="B56" s="89" t="s">
        <v>187</v>
      </c>
      <c r="C56" s="90">
        <v>0</v>
      </c>
      <c r="D56" s="90">
        <v>0</v>
      </c>
      <c r="E56" s="91">
        <v>0</v>
      </c>
      <c r="F56" s="90">
        <v>0</v>
      </c>
      <c r="G56" s="90">
        <v>0</v>
      </c>
      <c r="H56" s="91">
        <f t="shared" si="8"/>
        <v>0</v>
      </c>
    </row>
    <row r="57" spans="1:8" x14ac:dyDescent="0.25">
      <c r="A57" s="37">
        <v>58</v>
      </c>
      <c r="B57" s="89" t="s">
        <v>188</v>
      </c>
      <c r="C57" s="90">
        <v>0</v>
      </c>
      <c r="D57" s="90">
        <v>0</v>
      </c>
      <c r="E57" s="91">
        <v>0</v>
      </c>
      <c r="F57" s="90">
        <v>0</v>
      </c>
      <c r="G57" s="90">
        <v>0</v>
      </c>
      <c r="H57" s="91">
        <f t="shared" si="8"/>
        <v>0</v>
      </c>
    </row>
    <row r="58" spans="1:8" x14ac:dyDescent="0.25">
      <c r="A58" s="37">
        <v>59</v>
      </c>
      <c r="B58" s="89" t="s">
        <v>189</v>
      </c>
      <c r="C58" s="90">
        <v>0</v>
      </c>
      <c r="D58" s="90">
        <v>0</v>
      </c>
      <c r="E58" s="91">
        <v>0</v>
      </c>
      <c r="F58" s="90">
        <v>0</v>
      </c>
      <c r="G58" s="90">
        <v>0</v>
      </c>
      <c r="H58" s="91">
        <f t="shared" si="8"/>
        <v>0</v>
      </c>
    </row>
    <row r="59" spans="1:8" ht="21" customHeight="1" x14ac:dyDescent="0.25">
      <c r="B59" s="86" t="s">
        <v>190</v>
      </c>
      <c r="C59" s="87">
        <f>SUM(C60:C62)</f>
        <v>0</v>
      </c>
      <c r="D59" s="87">
        <f>SUM(D60:D62)</f>
        <v>0</v>
      </c>
      <c r="E59" s="88">
        <f>C59+D59</f>
        <v>0</v>
      </c>
      <c r="F59" s="88">
        <f>SUM(F60:F62)</f>
        <v>0</v>
      </c>
      <c r="G59" s="88">
        <f>SUM(G60:G62)</f>
        <v>0</v>
      </c>
      <c r="H59" s="88">
        <f>SUM(H60:H62)</f>
        <v>0</v>
      </c>
    </row>
    <row r="60" spans="1:8" x14ac:dyDescent="0.25">
      <c r="A60" s="37">
        <v>61</v>
      </c>
      <c r="B60" s="89" t="s">
        <v>191</v>
      </c>
      <c r="C60" s="90">
        <v>0</v>
      </c>
      <c r="D60" s="90">
        <v>0</v>
      </c>
      <c r="E60" s="91">
        <v>0</v>
      </c>
      <c r="F60" s="90">
        <v>0</v>
      </c>
      <c r="G60" s="90">
        <v>0</v>
      </c>
      <c r="H60" s="91">
        <f>E60-F60</f>
        <v>0</v>
      </c>
    </row>
    <row r="61" spans="1:8" x14ac:dyDescent="0.25">
      <c r="A61" s="37">
        <v>62</v>
      </c>
      <c r="B61" s="89" t="s">
        <v>192</v>
      </c>
      <c r="C61" s="90">
        <v>0</v>
      </c>
      <c r="D61" s="90">
        <v>0</v>
      </c>
      <c r="E61" s="91">
        <v>0</v>
      </c>
      <c r="F61" s="90">
        <v>0</v>
      </c>
      <c r="G61" s="90">
        <v>0</v>
      </c>
      <c r="H61" s="91">
        <f>E61-F61</f>
        <v>0</v>
      </c>
    </row>
    <row r="62" spans="1:8" ht="15" customHeight="1" x14ac:dyDescent="0.25">
      <c r="A62" s="37">
        <v>63</v>
      </c>
      <c r="B62" s="89" t="s">
        <v>193</v>
      </c>
      <c r="C62" s="90">
        <v>0</v>
      </c>
      <c r="D62" s="90">
        <v>0</v>
      </c>
      <c r="E62" s="91">
        <v>0</v>
      </c>
      <c r="F62" s="90">
        <v>0</v>
      </c>
      <c r="G62" s="90">
        <v>0</v>
      </c>
      <c r="H62" s="91">
        <f>E62-F62</f>
        <v>0</v>
      </c>
    </row>
    <row r="63" spans="1:8" ht="21" customHeight="1" x14ac:dyDescent="0.25">
      <c r="B63" s="86" t="s">
        <v>194</v>
      </c>
      <c r="C63" s="87">
        <f t="shared" ref="C63:H63" si="9">SUM(C64:C70)</f>
        <v>0</v>
      </c>
      <c r="D63" s="87">
        <f t="shared" si="9"/>
        <v>0</v>
      </c>
      <c r="E63" s="88">
        <f t="shared" si="9"/>
        <v>0</v>
      </c>
      <c r="F63" s="88">
        <f t="shared" si="9"/>
        <v>0</v>
      </c>
      <c r="G63" s="88">
        <f t="shared" si="9"/>
        <v>0</v>
      </c>
      <c r="H63" s="88">
        <f t="shared" si="9"/>
        <v>0</v>
      </c>
    </row>
    <row r="64" spans="1:8" ht="22.8" x14ac:dyDescent="0.25">
      <c r="A64" s="37">
        <v>71</v>
      </c>
      <c r="B64" s="89" t="s">
        <v>195</v>
      </c>
      <c r="C64" s="90">
        <v>0</v>
      </c>
      <c r="D64" s="90">
        <v>0</v>
      </c>
      <c r="E64" s="91">
        <v>0</v>
      </c>
      <c r="F64" s="90">
        <v>0</v>
      </c>
      <c r="G64" s="90">
        <v>0</v>
      </c>
      <c r="H64" s="91">
        <f>E64-F64</f>
        <v>0</v>
      </c>
    </row>
    <row r="65" spans="1:8" x14ac:dyDescent="0.25">
      <c r="A65" s="37">
        <v>72</v>
      </c>
      <c r="B65" s="89" t="s">
        <v>196</v>
      </c>
      <c r="C65" s="90">
        <v>0</v>
      </c>
      <c r="D65" s="90">
        <v>0</v>
      </c>
      <c r="E65" s="91">
        <v>0</v>
      </c>
      <c r="F65" s="90">
        <v>0</v>
      </c>
      <c r="G65" s="90">
        <v>0</v>
      </c>
      <c r="H65" s="91">
        <f t="shared" ref="H65:H70" si="10">E65-F65</f>
        <v>0</v>
      </c>
    </row>
    <row r="66" spans="1:8" x14ac:dyDescent="0.25">
      <c r="A66" s="37">
        <v>73</v>
      </c>
      <c r="B66" s="89" t="s">
        <v>197</v>
      </c>
      <c r="C66" s="90">
        <v>0</v>
      </c>
      <c r="D66" s="90">
        <v>0</v>
      </c>
      <c r="E66" s="91">
        <v>0</v>
      </c>
      <c r="F66" s="90">
        <v>0</v>
      </c>
      <c r="G66" s="90">
        <v>0</v>
      </c>
      <c r="H66" s="91">
        <f t="shared" si="10"/>
        <v>0</v>
      </c>
    </row>
    <row r="67" spans="1:8" x14ac:dyDescent="0.25">
      <c r="A67" s="37">
        <v>74</v>
      </c>
      <c r="B67" s="89" t="s">
        <v>198</v>
      </c>
      <c r="C67" s="90">
        <v>0</v>
      </c>
      <c r="D67" s="90">
        <v>0</v>
      </c>
      <c r="E67" s="91">
        <v>0</v>
      </c>
      <c r="F67" s="90">
        <v>0</v>
      </c>
      <c r="G67" s="90">
        <v>0</v>
      </c>
      <c r="H67" s="91">
        <f t="shared" si="10"/>
        <v>0</v>
      </c>
    </row>
    <row r="68" spans="1:8" ht="22.8" x14ac:dyDescent="0.25">
      <c r="A68" s="37">
        <v>75</v>
      </c>
      <c r="B68" s="89" t="s">
        <v>199</v>
      </c>
      <c r="C68" s="90">
        <v>0</v>
      </c>
      <c r="D68" s="90">
        <v>0</v>
      </c>
      <c r="E68" s="91">
        <v>0</v>
      </c>
      <c r="F68" s="90">
        <v>0</v>
      </c>
      <c r="G68" s="90">
        <v>0</v>
      </c>
      <c r="H68" s="91">
        <f t="shared" si="10"/>
        <v>0</v>
      </c>
    </row>
    <row r="69" spans="1:8" x14ac:dyDescent="0.25">
      <c r="A69" s="37">
        <v>76</v>
      </c>
      <c r="B69" s="89" t="s">
        <v>200</v>
      </c>
      <c r="C69" s="90">
        <v>0</v>
      </c>
      <c r="D69" s="90">
        <v>0</v>
      </c>
      <c r="E69" s="91">
        <v>0</v>
      </c>
      <c r="F69" s="90">
        <v>0</v>
      </c>
      <c r="G69" s="90">
        <v>0</v>
      </c>
      <c r="H69" s="91">
        <f t="shared" si="10"/>
        <v>0</v>
      </c>
    </row>
    <row r="70" spans="1:8" ht="22.8" x14ac:dyDescent="0.25">
      <c r="A70" s="37">
        <v>79</v>
      </c>
      <c r="B70" s="89" t="s">
        <v>201</v>
      </c>
      <c r="C70" s="90">
        <v>0</v>
      </c>
      <c r="D70" s="90">
        <v>0</v>
      </c>
      <c r="E70" s="91">
        <v>0</v>
      </c>
      <c r="F70" s="90">
        <v>0</v>
      </c>
      <c r="G70" s="90">
        <v>0</v>
      </c>
      <c r="H70" s="91">
        <f t="shared" si="10"/>
        <v>0</v>
      </c>
    </row>
    <row r="71" spans="1:8" ht="21" customHeight="1" x14ac:dyDescent="0.25">
      <c r="B71" s="86" t="s">
        <v>202</v>
      </c>
      <c r="C71" s="87">
        <f t="shared" ref="C71:H71" si="11">SUM(C72:C74)</f>
        <v>0</v>
      </c>
      <c r="D71" s="87">
        <f t="shared" si="11"/>
        <v>0</v>
      </c>
      <c r="E71" s="88">
        <f t="shared" si="11"/>
        <v>0</v>
      </c>
      <c r="F71" s="88">
        <f t="shared" si="11"/>
        <v>0</v>
      </c>
      <c r="G71" s="88">
        <f t="shared" si="11"/>
        <v>0</v>
      </c>
      <c r="H71" s="88">
        <f t="shared" si="11"/>
        <v>0</v>
      </c>
    </row>
    <row r="72" spans="1:8" x14ac:dyDescent="0.25">
      <c r="A72" s="37">
        <v>81</v>
      </c>
      <c r="B72" s="89" t="s">
        <v>43</v>
      </c>
      <c r="C72" s="90">
        <v>0</v>
      </c>
      <c r="D72" s="90">
        <v>0</v>
      </c>
      <c r="E72" s="91">
        <v>0</v>
      </c>
      <c r="F72" s="90">
        <v>0</v>
      </c>
      <c r="G72" s="90">
        <v>0</v>
      </c>
      <c r="H72" s="91">
        <f>E72-F72</f>
        <v>0</v>
      </c>
    </row>
    <row r="73" spans="1:8" x14ac:dyDescent="0.25">
      <c r="A73" s="37">
        <v>83</v>
      </c>
      <c r="B73" s="89" t="s">
        <v>203</v>
      </c>
      <c r="C73" s="90">
        <v>0</v>
      </c>
      <c r="D73" s="90">
        <v>0</v>
      </c>
      <c r="E73" s="91">
        <v>0</v>
      </c>
      <c r="F73" s="90">
        <v>0</v>
      </c>
      <c r="G73" s="90">
        <v>0</v>
      </c>
      <c r="H73" s="91">
        <f>E73-F73</f>
        <v>0</v>
      </c>
    </row>
    <row r="74" spans="1:8" x14ac:dyDescent="0.25">
      <c r="A74" s="37">
        <v>85</v>
      </c>
      <c r="B74" s="89" t="s">
        <v>204</v>
      </c>
      <c r="C74" s="90">
        <v>0</v>
      </c>
      <c r="D74" s="90">
        <v>0</v>
      </c>
      <c r="E74" s="91">
        <v>0</v>
      </c>
      <c r="F74" s="90">
        <v>0</v>
      </c>
      <c r="G74" s="90">
        <v>0</v>
      </c>
      <c r="H74" s="91">
        <f>E74-F74</f>
        <v>0</v>
      </c>
    </row>
    <row r="75" spans="1:8" ht="21" customHeight="1" x14ac:dyDescent="0.25">
      <c r="B75" s="86" t="s">
        <v>205</v>
      </c>
      <c r="C75" s="87">
        <f t="shared" ref="C75:H75" si="12">SUM(C76:C82)</f>
        <v>0</v>
      </c>
      <c r="D75" s="87">
        <f t="shared" si="12"/>
        <v>0</v>
      </c>
      <c r="E75" s="88">
        <f t="shared" si="12"/>
        <v>0</v>
      </c>
      <c r="F75" s="88">
        <f t="shared" si="12"/>
        <v>0</v>
      </c>
      <c r="G75" s="88">
        <f t="shared" si="12"/>
        <v>0</v>
      </c>
      <c r="H75" s="88">
        <f t="shared" si="12"/>
        <v>0</v>
      </c>
    </row>
    <row r="76" spans="1:8" x14ac:dyDescent="0.25">
      <c r="A76" s="37">
        <v>91</v>
      </c>
      <c r="B76" s="89" t="s">
        <v>206</v>
      </c>
      <c r="C76" s="90">
        <v>0</v>
      </c>
      <c r="D76" s="90">
        <v>0</v>
      </c>
      <c r="E76" s="91">
        <v>0</v>
      </c>
      <c r="F76" s="90">
        <v>0</v>
      </c>
      <c r="G76" s="90">
        <v>0</v>
      </c>
      <c r="H76" s="91">
        <f>E76-F76</f>
        <v>0</v>
      </c>
    </row>
    <row r="77" spans="1:8" x14ac:dyDescent="0.25">
      <c r="A77" s="37">
        <v>92</v>
      </c>
      <c r="B77" s="89" t="s">
        <v>207</v>
      </c>
      <c r="C77" s="90">
        <v>0</v>
      </c>
      <c r="D77" s="90">
        <v>0</v>
      </c>
      <c r="E77" s="91">
        <v>0</v>
      </c>
      <c r="F77" s="90">
        <v>0</v>
      </c>
      <c r="G77" s="90">
        <v>0</v>
      </c>
      <c r="H77" s="91">
        <f t="shared" ref="H77:H82" si="13">E77-F77</f>
        <v>0</v>
      </c>
    </row>
    <row r="78" spans="1:8" x14ac:dyDescent="0.25">
      <c r="A78" s="37">
        <v>93</v>
      </c>
      <c r="B78" s="89" t="s">
        <v>208</v>
      </c>
      <c r="C78" s="90">
        <v>0</v>
      </c>
      <c r="D78" s="90">
        <v>0</v>
      </c>
      <c r="E78" s="91">
        <v>0</v>
      </c>
      <c r="F78" s="90">
        <v>0</v>
      </c>
      <c r="G78" s="90">
        <v>0</v>
      </c>
      <c r="H78" s="91">
        <f t="shared" si="13"/>
        <v>0</v>
      </c>
    </row>
    <row r="79" spans="1:8" x14ac:dyDescent="0.25">
      <c r="A79" s="37">
        <v>94</v>
      </c>
      <c r="B79" s="89" t="s">
        <v>209</v>
      </c>
      <c r="C79" s="90">
        <v>0</v>
      </c>
      <c r="D79" s="90">
        <v>0</v>
      </c>
      <c r="E79" s="91">
        <v>0</v>
      </c>
      <c r="F79" s="90">
        <v>0</v>
      </c>
      <c r="G79" s="90">
        <v>0</v>
      </c>
      <c r="H79" s="91">
        <f t="shared" si="13"/>
        <v>0</v>
      </c>
    </row>
    <row r="80" spans="1:8" x14ac:dyDescent="0.25">
      <c r="A80" s="37">
        <v>95</v>
      </c>
      <c r="B80" s="89" t="s">
        <v>210</v>
      </c>
      <c r="C80" s="90">
        <v>0</v>
      </c>
      <c r="D80" s="90">
        <v>0</v>
      </c>
      <c r="E80" s="91">
        <v>0</v>
      </c>
      <c r="F80" s="90">
        <v>0</v>
      </c>
      <c r="G80" s="90">
        <v>0</v>
      </c>
      <c r="H80" s="91">
        <f t="shared" si="13"/>
        <v>0</v>
      </c>
    </row>
    <row r="81" spans="1:8" x14ac:dyDescent="0.25">
      <c r="A81" s="37">
        <v>96</v>
      </c>
      <c r="B81" s="89" t="s">
        <v>211</v>
      </c>
      <c r="C81" s="90">
        <v>0</v>
      </c>
      <c r="D81" s="90">
        <v>0</v>
      </c>
      <c r="E81" s="91">
        <v>0</v>
      </c>
      <c r="F81" s="90">
        <v>0</v>
      </c>
      <c r="G81" s="90">
        <v>0</v>
      </c>
      <c r="H81" s="91">
        <f t="shared" si="13"/>
        <v>0</v>
      </c>
    </row>
    <row r="82" spans="1:8" ht="22.8" x14ac:dyDescent="0.25">
      <c r="A82" s="37">
        <v>99</v>
      </c>
      <c r="B82" s="89" t="s">
        <v>212</v>
      </c>
      <c r="C82" s="90">
        <v>0</v>
      </c>
      <c r="D82" s="90">
        <v>0</v>
      </c>
      <c r="E82" s="91">
        <v>0</v>
      </c>
      <c r="F82" s="90">
        <v>0</v>
      </c>
      <c r="G82" s="90">
        <v>0</v>
      </c>
      <c r="H82" s="91">
        <f t="shared" si="13"/>
        <v>0</v>
      </c>
    </row>
    <row r="83" spans="1:8" ht="24.75" customHeight="1" x14ac:dyDescent="0.25">
      <c r="B83" s="92" t="s">
        <v>11</v>
      </c>
      <c r="C83" s="93">
        <f t="shared" ref="C83:H83" si="14">+C11+C19+C29+C39+C49+C59+C63+C71+C75</f>
        <v>5478755.6400000006</v>
      </c>
      <c r="D83" s="93">
        <f t="shared" si="14"/>
        <v>12940528.16</v>
      </c>
      <c r="E83" s="93">
        <f t="shared" si="14"/>
        <v>18419283.800000001</v>
      </c>
      <c r="F83" s="93">
        <f t="shared" si="14"/>
        <v>13807226.42</v>
      </c>
      <c r="G83" s="93">
        <f t="shared" si="14"/>
        <v>13807226.42</v>
      </c>
      <c r="H83" s="93">
        <f t="shared" si="14"/>
        <v>4612057.38</v>
      </c>
    </row>
    <row r="84" spans="1:8" ht="15" customHeight="1" x14ac:dyDescent="0.25">
      <c r="B84" s="94"/>
      <c r="C84" s="95"/>
      <c r="D84" s="95"/>
      <c r="E84" s="95"/>
      <c r="F84" s="95"/>
      <c r="G84" s="95"/>
      <c r="H84" s="95"/>
    </row>
    <row r="85" spans="1:8" ht="15" customHeight="1" x14ac:dyDescent="0.25">
      <c r="B85" s="94"/>
      <c r="C85" s="95"/>
      <c r="D85" s="95"/>
      <c r="E85" s="95"/>
      <c r="F85" s="95"/>
      <c r="G85" s="95"/>
      <c r="H85" s="95"/>
    </row>
    <row r="86" spans="1:8" ht="15" customHeight="1" x14ac:dyDescent="0.25">
      <c r="B86" s="162" t="s">
        <v>18</v>
      </c>
      <c r="C86" s="162"/>
      <c r="D86" s="162"/>
      <c r="E86" s="29"/>
      <c r="F86" s="223" t="s">
        <v>20</v>
      </c>
      <c r="G86" s="223"/>
      <c r="H86" s="223"/>
    </row>
    <row r="87" spans="1:8" ht="15" customHeight="1" x14ac:dyDescent="0.25">
      <c r="B87" s="216" t="s">
        <v>19</v>
      </c>
      <c r="C87" s="216"/>
      <c r="D87" s="216"/>
      <c r="E87" s="96"/>
      <c r="F87" s="216" t="s">
        <v>21</v>
      </c>
      <c r="G87" s="216"/>
      <c r="H87" s="216"/>
    </row>
    <row r="88" spans="1:8" ht="30" customHeight="1" x14ac:dyDescent="0.25">
      <c r="B88" s="214"/>
      <c r="C88" s="214"/>
      <c r="D88" s="214"/>
      <c r="F88" s="214"/>
      <c r="G88" s="214"/>
      <c r="H88" s="214"/>
    </row>
    <row r="89" spans="1:8" s="53" customFormat="1" ht="15" customHeight="1" x14ac:dyDescent="0.2">
      <c r="A89" s="52"/>
      <c r="B89" s="214"/>
      <c r="C89" s="108"/>
      <c r="D89" s="108"/>
      <c r="F89" s="214"/>
      <c r="G89" s="108"/>
      <c r="H89" s="108"/>
    </row>
    <row r="90" spans="1:8" s="55" customFormat="1" ht="22.2" customHeight="1" x14ac:dyDescent="0.2">
      <c r="A90" s="54"/>
      <c r="B90" s="214"/>
      <c r="C90" s="108"/>
      <c r="D90" s="108"/>
      <c r="F90" s="214"/>
      <c r="G90" s="108"/>
      <c r="H90" s="108"/>
    </row>
    <row r="91" spans="1:8" s="55" customFormat="1" ht="22.2" customHeight="1" x14ac:dyDescent="0.2">
      <c r="A91" s="54"/>
      <c r="B91" s="97"/>
      <c r="C91" s="31"/>
      <c r="D91" s="31"/>
      <c r="F91" s="97"/>
      <c r="G91" s="31"/>
      <c r="H91" s="31"/>
    </row>
    <row r="92" spans="1:8" s="55" customFormat="1" ht="15" customHeight="1" x14ac:dyDescent="0.2">
      <c r="A92" s="54"/>
      <c r="B92" s="214"/>
      <c r="C92" s="108"/>
      <c r="D92" s="108"/>
      <c r="F92" s="214"/>
      <c r="G92" s="108"/>
      <c r="H92" s="108"/>
    </row>
    <row r="93" spans="1:8" s="55" customFormat="1" ht="22.2" customHeight="1" x14ac:dyDescent="0.2">
      <c r="A93" s="54"/>
      <c r="B93" s="214"/>
      <c r="C93" s="108"/>
      <c r="D93" s="108"/>
      <c r="F93" s="214"/>
      <c r="G93" s="108"/>
      <c r="H93" s="108"/>
    </row>
    <row r="94" spans="1:8" ht="15" hidden="1" customHeight="1" x14ac:dyDescent="0.25">
      <c r="B94" s="214"/>
      <c r="C94" s="214"/>
      <c r="D94" s="214"/>
      <c r="F94" s="214"/>
      <c r="G94" s="214"/>
      <c r="H94" s="214"/>
    </row>
    <row r="95" spans="1:8" ht="24" hidden="1" customHeight="1" x14ac:dyDescent="0.25">
      <c r="B95" s="214"/>
      <c r="C95" s="214"/>
      <c r="D95" s="214"/>
      <c r="F95" s="214"/>
      <c r="G95" s="214"/>
      <c r="H95" s="214"/>
    </row>
    <row r="96" spans="1:8" ht="24" hidden="1" customHeight="1" x14ac:dyDescent="0.25">
      <c r="B96" s="215"/>
      <c r="C96" s="215"/>
      <c r="D96" s="215"/>
      <c r="E96" s="29"/>
      <c r="F96" s="107"/>
      <c r="G96" s="107"/>
      <c r="H96" s="107"/>
    </row>
    <row r="97" spans="2:8" ht="15" hidden="1" customHeight="1" x14ac:dyDescent="0.25">
      <c r="B97" s="216"/>
      <c r="C97" s="216"/>
      <c r="D97" s="216"/>
      <c r="E97" s="96"/>
      <c r="F97" s="216"/>
      <c r="G97" s="216"/>
      <c r="H97" s="216"/>
    </row>
    <row r="98" spans="2:8" ht="24" hidden="1" customHeight="1" x14ac:dyDescent="0.25">
      <c r="B98" s="214"/>
      <c r="C98" s="214"/>
      <c r="D98" s="214"/>
      <c r="F98" s="214"/>
      <c r="G98" s="214"/>
      <c r="H98" s="214"/>
    </row>
  </sheetData>
  <mergeCells count="33">
    <mergeCell ref="B2:H2"/>
    <mergeCell ref="B3:H3"/>
    <mergeCell ref="B4:H4"/>
    <mergeCell ref="B5:H5"/>
    <mergeCell ref="B6:H6"/>
    <mergeCell ref="B7:H7"/>
    <mergeCell ref="B9:B10"/>
    <mergeCell ref="C9:G9"/>
    <mergeCell ref="H9:H10"/>
    <mergeCell ref="B86:D86"/>
    <mergeCell ref="F86:H86"/>
    <mergeCell ref="B87:D87"/>
    <mergeCell ref="F87:H87"/>
    <mergeCell ref="B88:D88"/>
    <mergeCell ref="F88:H88"/>
    <mergeCell ref="B89:D89"/>
    <mergeCell ref="F89:H89"/>
    <mergeCell ref="B90:D90"/>
    <mergeCell ref="F90:H90"/>
    <mergeCell ref="B92:D92"/>
    <mergeCell ref="F92:H92"/>
    <mergeCell ref="B93:D93"/>
    <mergeCell ref="F93:H93"/>
    <mergeCell ref="B94:D94"/>
    <mergeCell ref="F94:H94"/>
    <mergeCell ref="B98:D98"/>
    <mergeCell ref="F98:H98"/>
    <mergeCell ref="B95:D95"/>
    <mergeCell ref="F95:H95"/>
    <mergeCell ref="B96:D96"/>
    <mergeCell ref="F96:H96"/>
    <mergeCell ref="B97:D97"/>
    <mergeCell ref="F97:H97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65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39"/>
  <sheetViews>
    <sheetView tabSelected="1" topLeftCell="A10" workbookViewId="0">
      <selection activeCell="B30" sqref="B30:I30"/>
    </sheetView>
  </sheetViews>
  <sheetFormatPr baseColWidth="10" defaultRowHeight="14.4" x14ac:dyDescent="0.3"/>
  <sheetData>
    <row r="1" spans="3:28" ht="13.5" customHeight="1" x14ac:dyDescent="0.3">
      <c r="E1" s="150" t="s">
        <v>13</v>
      </c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</row>
    <row r="2" spans="3:28" ht="0.75" customHeight="1" x14ac:dyDescent="0.3">
      <c r="E2" s="32" t="s">
        <v>23</v>
      </c>
      <c r="F2" s="151" t="s">
        <v>44</v>
      </c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0" t="s">
        <v>23</v>
      </c>
      <c r="U2" s="150"/>
      <c r="V2" s="150"/>
      <c r="W2" s="150"/>
      <c r="X2" s="150"/>
    </row>
    <row r="3" spans="3:28" ht="12.75" customHeight="1" x14ac:dyDescent="0.3"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</row>
    <row r="4" spans="3:28" ht="0.75" customHeight="1" x14ac:dyDescent="0.3">
      <c r="F4" s="33" t="s">
        <v>23</v>
      </c>
      <c r="G4" s="152" t="s">
        <v>2</v>
      </c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33" t="s">
        <v>23</v>
      </c>
    </row>
    <row r="5" spans="3:28" ht="5.25" customHeight="1" x14ac:dyDescent="0.3"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</row>
    <row r="6" spans="3:28" ht="2.25" customHeight="1" x14ac:dyDescent="0.3">
      <c r="G6" s="152" t="s">
        <v>23</v>
      </c>
      <c r="H6" s="152"/>
      <c r="I6" s="152"/>
      <c r="J6" s="152"/>
      <c r="K6" s="152"/>
      <c r="L6" s="152"/>
      <c r="M6" s="152"/>
      <c r="N6" s="152"/>
      <c r="O6" s="152"/>
      <c r="P6" s="149" t="s">
        <v>25</v>
      </c>
      <c r="Q6" s="149"/>
      <c r="R6" s="149"/>
      <c r="S6" s="149"/>
      <c r="T6" s="149"/>
      <c r="U6" s="153" t="s">
        <v>23</v>
      </c>
      <c r="V6" s="154" t="s">
        <v>26</v>
      </c>
      <c r="W6" s="154"/>
      <c r="X6" s="154"/>
      <c r="Y6" s="154"/>
      <c r="Z6" s="154"/>
    </row>
    <row r="7" spans="3:28" ht="5.25" customHeight="1" x14ac:dyDescent="0.3">
      <c r="D7" s="148" t="s">
        <v>27</v>
      </c>
      <c r="E7" s="148"/>
      <c r="F7" s="148"/>
      <c r="G7" s="148"/>
      <c r="H7" s="148"/>
      <c r="I7" s="152" t="s">
        <v>23</v>
      </c>
      <c r="J7" s="152"/>
      <c r="K7" s="152"/>
      <c r="L7" s="152"/>
      <c r="M7" s="152"/>
      <c r="N7" s="152"/>
      <c r="O7" s="152"/>
      <c r="P7" s="149"/>
      <c r="Q7" s="149"/>
      <c r="R7" s="149"/>
      <c r="S7" s="149"/>
      <c r="T7" s="149"/>
      <c r="U7" s="153"/>
      <c r="V7" s="154"/>
      <c r="W7" s="154"/>
      <c r="X7" s="154"/>
      <c r="Y7" s="154"/>
      <c r="Z7" s="154"/>
    </row>
    <row r="8" spans="3:28" ht="0.75" customHeight="1" x14ac:dyDescent="0.3">
      <c r="D8" s="148"/>
      <c r="E8" s="148"/>
      <c r="F8" s="148"/>
      <c r="G8" s="148"/>
      <c r="H8" s="148"/>
      <c r="I8" s="147" t="s">
        <v>143</v>
      </c>
      <c r="J8" s="147"/>
      <c r="K8" s="147"/>
      <c r="L8" s="147"/>
      <c r="M8" s="147"/>
      <c r="N8" s="147"/>
      <c r="O8" s="147"/>
      <c r="P8" s="149"/>
      <c r="Q8" s="149"/>
      <c r="R8" s="149"/>
      <c r="S8" s="149"/>
      <c r="T8" s="149"/>
      <c r="U8" s="153"/>
      <c r="V8" s="154"/>
      <c r="W8" s="154"/>
      <c r="X8" s="154"/>
      <c r="Y8" s="154"/>
      <c r="Z8" s="154"/>
    </row>
    <row r="9" spans="3:28" ht="3.75" customHeight="1" x14ac:dyDescent="0.3">
      <c r="D9" s="148"/>
      <c r="E9" s="148"/>
      <c r="F9" s="148"/>
      <c r="G9" s="148"/>
      <c r="H9" s="148"/>
      <c r="I9" s="147"/>
      <c r="J9" s="147"/>
      <c r="K9" s="147"/>
      <c r="L9" s="147"/>
      <c r="M9" s="147"/>
      <c r="N9" s="147"/>
      <c r="O9" s="147"/>
      <c r="P9" s="149"/>
      <c r="Q9" s="149"/>
      <c r="R9" s="149"/>
      <c r="S9" s="149"/>
      <c r="T9" s="149"/>
      <c r="U9" s="153"/>
      <c r="V9" s="154"/>
      <c r="W9" s="154"/>
      <c r="X9" s="154"/>
      <c r="Y9" s="154"/>
      <c r="Z9" s="154"/>
    </row>
    <row r="10" spans="3:28" ht="2.25" customHeight="1" x14ac:dyDescent="0.3">
      <c r="D10" s="148"/>
      <c r="E10" s="148"/>
      <c r="F10" s="148"/>
      <c r="G10" s="148"/>
      <c r="H10" s="148"/>
      <c r="I10" s="147"/>
      <c r="J10" s="147"/>
      <c r="K10" s="147"/>
      <c r="L10" s="147"/>
      <c r="M10" s="147"/>
      <c r="N10" s="147"/>
      <c r="O10" s="147"/>
      <c r="P10" s="149"/>
      <c r="Q10" s="149"/>
      <c r="R10" s="149"/>
      <c r="S10" s="149"/>
      <c r="T10" s="149"/>
      <c r="U10" s="153"/>
      <c r="V10" s="154"/>
      <c r="W10" s="154"/>
      <c r="X10" s="154"/>
      <c r="Y10" s="154"/>
      <c r="Z10" s="154"/>
    </row>
    <row r="11" spans="3:28" ht="2.25" customHeight="1" x14ac:dyDescent="0.3">
      <c r="D11" s="148" t="s">
        <v>23</v>
      </c>
      <c r="E11" s="148"/>
      <c r="F11" s="148"/>
      <c r="G11" s="137" t="s">
        <v>28</v>
      </c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49" t="s">
        <v>23</v>
      </c>
      <c r="T11" s="149"/>
      <c r="U11" s="153"/>
      <c r="V11" s="149" t="s">
        <v>45</v>
      </c>
      <c r="W11" s="149"/>
      <c r="X11" s="149"/>
      <c r="Y11" s="149"/>
    </row>
    <row r="12" spans="3:28" ht="5.25" customHeight="1" x14ac:dyDescent="0.3">
      <c r="D12" s="148" t="s">
        <v>213</v>
      </c>
      <c r="E12" s="148"/>
      <c r="F12" s="148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49"/>
      <c r="T12" s="149"/>
      <c r="U12" s="153"/>
      <c r="V12" s="149"/>
      <c r="W12" s="149"/>
      <c r="X12" s="149"/>
      <c r="Y12" s="149"/>
    </row>
    <row r="13" spans="3:28" ht="2.4" customHeight="1" x14ac:dyDescent="0.3">
      <c r="D13" s="148"/>
      <c r="E13" s="148"/>
      <c r="F13" s="148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49"/>
      <c r="T13" s="149"/>
      <c r="U13" s="153"/>
      <c r="V13" s="149"/>
      <c r="W13" s="149"/>
      <c r="X13" s="149"/>
      <c r="Y13" s="149"/>
    </row>
    <row r="14" spans="3:28" ht="2.1" customHeight="1" x14ac:dyDescent="0.3">
      <c r="D14" s="148"/>
      <c r="E14" s="148"/>
      <c r="F14" s="148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49"/>
      <c r="T14" s="149"/>
      <c r="U14" s="149" t="s">
        <v>23</v>
      </c>
      <c r="V14" s="149"/>
      <c r="W14" s="149"/>
      <c r="X14" s="149"/>
      <c r="Y14" s="149"/>
    </row>
    <row r="15" spans="3:28" ht="2.25" customHeight="1" x14ac:dyDescent="0.3"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49"/>
      <c r="T15" s="149"/>
      <c r="U15" s="149"/>
      <c r="V15" s="149"/>
      <c r="W15" s="149"/>
      <c r="X15" s="149"/>
      <c r="Y15" s="149"/>
    </row>
    <row r="16" spans="3:28" ht="9.9" customHeight="1" x14ac:dyDescent="0.3">
      <c r="C16" s="137" t="s">
        <v>10</v>
      </c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</row>
    <row r="17" spans="2:27" ht="21.15" customHeight="1" x14ac:dyDescent="0.3">
      <c r="B17" s="180" t="s">
        <v>4</v>
      </c>
      <c r="C17" s="181"/>
      <c r="D17" s="181"/>
      <c r="E17" s="181"/>
      <c r="F17" s="181"/>
      <c r="G17" s="181"/>
      <c r="H17" s="181"/>
      <c r="I17" s="182"/>
      <c r="J17" s="144" t="s">
        <v>5</v>
      </c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6"/>
      <c r="X17" s="180" t="s">
        <v>6</v>
      </c>
      <c r="Y17" s="181"/>
      <c r="Z17" s="181"/>
      <c r="AA17" s="182"/>
    </row>
    <row r="18" spans="2:27" ht="28.35" customHeight="1" x14ac:dyDescent="0.3">
      <c r="B18" s="141"/>
      <c r="C18" s="142"/>
      <c r="D18" s="142"/>
      <c r="E18" s="142"/>
      <c r="F18" s="142"/>
      <c r="G18" s="142"/>
      <c r="H18" s="142"/>
      <c r="I18" s="143"/>
      <c r="J18" s="34" t="s">
        <v>7</v>
      </c>
      <c r="K18" s="144" t="s">
        <v>31</v>
      </c>
      <c r="L18" s="146"/>
      <c r="M18" s="144" t="s">
        <v>0</v>
      </c>
      <c r="N18" s="146"/>
      <c r="O18" s="144" t="s">
        <v>1</v>
      </c>
      <c r="P18" s="146"/>
      <c r="Q18" s="144" t="s">
        <v>8</v>
      </c>
      <c r="R18" s="145"/>
      <c r="S18" s="145"/>
      <c r="T18" s="145"/>
      <c r="U18" s="145"/>
      <c r="V18" s="145"/>
      <c r="W18" s="146"/>
      <c r="X18" s="141"/>
      <c r="Y18" s="142"/>
      <c r="Z18" s="142"/>
      <c r="AA18" s="143"/>
    </row>
    <row r="19" spans="2:27" ht="12.15" customHeight="1" x14ac:dyDescent="0.3">
      <c r="B19" s="209" t="s">
        <v>214</v>
      </c>
      <c r="C19" s="210"/>
      <c r="D19" s="210"/>
      <c r="E19" s="210"/>
      <c r="F19" s="210"/>
      <c r="G19" s="210"/>
      <c r="H19" s="210"/>
      <c r="I19" s="211"/>
      <c r="J19" s="98">
        <v>4551995.6399999997</v>
      </c>
      <c r="K19" s="213">
        <v>11347344.16</v>
      </c>
      <c r="L19" s="212"/>
      <c r="M19" s="213">
        <v>15899339.800000001</v>
      </c>
      <c r="N19" s="212"/>
      <c r="O19" s="213">
        <v>12002778.76</v>
      </c>
      <c r="P19" s="212"/>
      <c r="Q19" s="213">
        <v>12002778.76</v>
      </c>
      <c r="R19" s="213"/>
      <c r="S19" s="213"/>
      <c r="T19" s="213"/>
      <c r="U19" s="213"/>
      <c r="V19" s="213"/>
      <c r="W19" s="212"/>
      <c r="X19" s="213">
        <v>3896561.04</v>
      </c>
      <c r="Y19" s="213"/>
      <c r="Z19" s="213"/>
      <c r="AA19" s="212"/>
    </row>
    <row r="20" spans="2:27" ht="19.350000000000001" customHeight="1" x14ac:dyDescent="0.3">
      <c r="B20" s="132" t="s">
        <v>215</v>
      </c>
      <c r="C20" s="133"/>
      <c r="D20" s="133"/>
      <c r="E20" s="133"/>
      <c r="F20" s="133"/>
      <c r="G20" s="133"/>
      <c r="H20" s="133"/>
      <c r="I20" s="134"/>
      <c r="J20" s="35">
        <v>2369274</v>
      </c>
      <c r="K20" s="135">
        <v>5886869.8799999999</v>
      </c>
      <c r="L20" s="136"/>
      <c r="M20" s="135">
        <v>8256143.8799999999</v>
      </c>
      <c r="N20" s="136"/>
      <c r="O20" s="135">
        <v>6582723.46</v>
      </c>
      <c r="P20" s="136"/>
      <c r="Q20" s="135">
        <v>6582723.46</v>
      </c>
      <c r="R20" s="135"/>
      <c r="S20" s="135"/>
      <c r="T20" s="135"/>
      <c r="U20" s="135"/>
      <c r="V20" s="135"/>
      <c r="W20" s="136"/>
      <c r="X20" s="135">
        <v>1673420.42</v>
      </c>
      <c r="Y20" s="135"/>
      <c r="Z20" s="135"/>
      <c r="AA20" s="136"/>
    </row>
    <row r="21" spans="2:27" ht="19.350000000000001" customHeight="1" x14ac:dyDescent="0.3">
      <c r="B21" s="132" t="s">
        <v>216</v>
      </c>
      <c r="C21" s="133"/>
      <c r="D21" s="133"/>
      <c r="E21" s="133"/>
      <c r="F21" s="133"/>
      <c r="G21" s="133"/>
      <c r="H21" s="133"/>
      <c r="I21" s="134"/>
      <c r="J21" s="35">
        <v>0</v>
      </c>
      <c r="K21" s="135">
        <v>0</v>
      </c>
      <c r="L21" s="136"/>
      <c r="M21" s="135">
        <v>0</v>
      </c>
      <c r="N21" s="136"/>
      <c r="O21" s="135">
        <v>0</v>
      </c>
      <c r="P21" s="136"/>
      <c r="Q21" s="135">
        <v>0</v>
      </c>
      <c r="R21" s="135"/>
      <c r="S21" s="135"/>
      <c r="T21" s="135"/>
      <c r="U21" s="135"/>
      <c r="V21" s="135"/>
      <c r="W21" s="136"/>
      <c r="X21" s="135">
        <v>0</v>
      </c>
      <c r="Y21" s="135"/>
      <c r="Z21" s="135"/>
      <c r="AA21" s="136"/>
    </row>
    <row r="22" spans="2:27" ht="11.1" customHeight="1" x14ac:dyDescent="0.3">
      <c r="B22" s="132" t="s">
        <v>217</v>
      </c>
      <c r="C22" s="133"/>
      <c r="D22" s="133"/>
      <c r="E22" s="133"/>
      <c r="F22" s="133"/>
      <c r="G22" s="133"/>
      <c r="H22" s="133"/>
      <c r="I22" s="134"/>
      <c r="J22" s="35">
        <v>307623.64</v>
      </c>
      <c r="K22" s="135">
        <v>1160664.28</v>
      </c>
      <c r="L22" s="136"/>
      <c r="M22" s="135">
        <v>1468287.92</v>
      </c>
      <c r="N22" s="136"/>
      <c r="O22" s="135">
        <v>821859.38</v>
      </c>
      <c r="P22" s="136"/>
      <c r="Q22" s="135">
        <v>821859.38</v>
      </c>
      <c r="R22" s="135"/>
      <c r="S22" s="135"/>
      <c r="T22" s="135"/>
      <c r="U22" s="135"/>
      <c r="V22" s="135"/>
      <c r="W22" s="136"/>
      <c r="X22" s="135">
        <v>646428.54</v>
      </c>
      <c r="Y22" s="135"/>
      <c r="Z22" s="135"/>
      <c r="AA22" s="136"/>
    </row>
    <row r="23" spans="2:27" ht="11.1" customHeight="1" x14ac:dyDescent="0.3">
      <c r="B23" s="132" t="s">
        <v>218</v>
      </c>
      <c r="C23" s="133"/>
      <c r="D23" s="133"/>
      <c r="E23" s="133"/>
      <c r="F23" s="133"/>
      <c r="G23" s="133"/>
      <c r="H23" s="133"/>
      <c r="I23" s="134"/>
      <c r="J23" s="35">
        <v>340826</v>
      </c>
      <c r="K23" s="135">
        <v>700237</v>
      </c>
      <c r="L23" s="136"/>
      <c r="M23" s="135">
        <v>1041063</v>
      </c>
      <c r="N23" s="136"/>
      <c r="O23" s="135">
        <v>340826</v>
      </c>
      <c r="P23" s="136"/>
      <c r="Q23" s="135">
        <v>340826</v>
      </c>
      <c r="R23" s="135"/>
      <c r="S23" s="135"/>
      <c r="T23" s="135"/>
      <c r="U23" s="135"/>
      <c r="V23" s="135"/>
      <c r="W23" s="136"/>
      <c r="X23" s="135">
        <v>700237</v>
      </c>
      <c r="Y23" s="135"/>
      <c r="Z23" s="135"/>
      <c r="AA23" s="136"/>
    </row>
    <row r="24" spans="2:27" ht="11.1" customHeight="1" x14ac:dyDescent="0.3">
      <c r="B24" s="132" t="s">
        <v>219</v>
      </c>
      <c r="C24" s="133"/>
      <c r="D24" s="133"/>
      <c r="E24" s="133"/>
      <c r="F24" s="133"/>
      <c r="G24" s="133"/>
      <c r="H24" s="133"/>
      <c r="I24" s="134"/>
      <c r="J24" s="35">
        <v>1534272</v>
      </c>
      <c r="K24" s="135">
        <v>3599573</v>
      </c>
      <c r="L24" s="136"/>
      <c r="M24" s="135">
        <v>5133845</v>
      </c>
      <c r="N24" s="136"/>
      <c r="O24" s="135">
        <v>4257369.92</v>
      </c>
      <c r="P24" s="136"/>
      <c r="Q24" s="135">
        <v>4257369.92</v>
      </c>
      <c r="R24" s="135"/>
      <c r="S24" s="135"/>
      <c r="T24" s="135"/>
      <c r="U24" s="135"/>
      <c r="V24" s="135"/>
      <c r="W24" s="136"/>
      <c r="X24" s="135">
        <v>876475.08</v>
      </c>
      <c r="Y24" s="135"/>
      <c r="Z24" s="135"/>
      <c r="AA24" s="136"/>
    </row>
    <row r="25" spans="2:27" ht="11.1" customHeight="1" x14ac:dyDescent="0.3">
      <c r="B25" s="132" t="s">
        <v>220</v>
      </c>
      <c r="C25" s="133"/>
      <c r="D25" s="133"/>
      <c r="E25" s="133"/>
      <c r="F25" s="133"/>
      <c r="G25" s="133"/>
      <c r="H25" s="133"/>
      <c r="I25" s="134"/>
      <c r="J25" s="35">
        <v>0</v>
      </c>
      <c r="K25" s="135">
        <v>0</v>
      </c>
      <c r="L25" s="136"/>
      <c r="M25" s="135">
        <v>0</v>
      </c>
      <c r="N25" s="136"/>
      <c r="O25" s="135">
        <v>0</v>
      </c>
      <c r="P25" s="136"/>
      <c r="Q25" s="135">
        <v>0</v>
      </c>
      <c r="R25" s="135"/>
      <c r="S25" s="135"/>
      <c r="T25" s="135"/>
      <c r="U25" s="135"/>
      <c r="V25" s="135"/>
      <c r="W25" s="136"/>
      <c r="X25" s="135">
        <v>0</v>
      </c>
      <c r="Y25" s="135"/>
      <c r="Z25" s="135"/>
      <c r="AA25" s="136"/>
    </row>
    <row r="26" spans="2:27" ht="11.1" customHeight="1" x14ac:dyDescent="0.3">
      <c r="B26" s="132" t="s">
        <v>221</v>
      </c>
      <c r="C26" s="133"/>
      <c r="D26" s="133"/>
      <c r="E26" s="133"/>
      <c r="F26" s="133"/>
      <c r="G26" s="133"/>
      <c r="H26" s="133"/>
      <c r="I26" s="134"/>
      <c r="J26" s="35">
        <v>0</v>
      </c>
      <c r="K26" s="135">
        <v>0</v>
      </c>
      <c r="L26" s="136"/>
      <c r="M26" s="135">
        <v>0</v>
      </c>
      <c r="N26" s="136"/>
      <c r="O26" s="135">
        <v>0</v>
      </c>
      <c r="P26" s="136"/>
      <c r="Q26" s="135">
        <v>0</v>
      </c>
      <c r="R26" s="135"/>
      <c r="S26" s="135"/>
      <c r="T26" s="135"/>
      <c r="U26" s="135"/>
      <c r="V26" s="135"/>
      <c r="W26" s="136"/>
      <c r="X26" s="135">
        <v>0</v>
      </c>
      <c r="Y26" s="135"/>
      <c r="Z26" s="135"/>
      <c r="AA26" s="136"/>
    </row>
    <row r="27" spans="2:27" ht="12.15" customHeight="1" x14ac:dyDescent="0.3">
      <c r="B27" s="209" t="s">
        <v>222</v>
      </c>
      <c r="C27" s="210"/>
      <c r="D27" s="210"/>
      <c r="E27" s="210"/>
      <c r="F27" s="210"/>
      <c r="G27" s="210"/>
      <c r="H27" s="210"/>
      <c r="I27" s="211"/>
      <c r="J27" s="98">
        <v>110183</v>
      </c>
      <c r="K27" s="213">
        <v>204230</v>
      </c>
      <c r="L27" s="212"/>
      <c r="M27" s="213">
        <v>314413</v>
      </c>
      <c r="N27" s="212"/>
      <c r="O27" s="213">
        <v>140645.79999999999</v>
      </c>
      <c r="P27" s="212"/>
      <c r="Q27" s="213">
        <v>140645.79999999999</v>
      </c>
      <c r="R27" s="213"/>
      <c r="S27" s="213"/>
      <c r="T27" s="213"/>
      <c r="U27" s="213"/>
      <c r="V27" s="213"/>
      <c r="W27" s="212"/>
      <c r="X27" s="213">
        <v>173767.2</v>
      </c>
      <c r="Y27" s="213"/>
      <c r="Z27" s="213"/>
      <c r="AA27" s="212"/>
    </row>
    <row r="28" spans="2:27" ht="19.350000000000001" customHeight="1" x14ac:dyDescent="0.3">
      <c r="B28" s="132" t="s">
        <v>223</v>
      </c>
      <c r="C28" s="133"/>
      <c r="D28" s="133"/>
      <c r="E28" s="133"/>
      <c r="F28" s="133"/>
      <c r="G28" s="133"/>
      <c r="H28" s="133"/>
      <c r="I28" s="134"/>
      <c r="J28" s="35">
        <v>55000</v>
      </c>
      <c r="K28" s="135">
        <v>99000</v>
      </c>
      <c r="L28" s="136"/>
      <c r="M28" s="135">
        <v>154000</v>
      </c>
      <c r="N28" s="136"/>
      <c r="O28" s="135">
        <v>52230.18</v>
      </c>
      <c r="P28" s="136"/>
      <c r="Q28" s="135">
        <v>52230.18</v>
      </c>
      <c r="R28" s="135"/>
      <c r="S28" s="135"/>
      <c r="T28" s="135"/>
      <c r="U28" s="135"/>
      <c r="V28" s="135"/>
      <c r="W28" s="136"/>
      <c r="X28" s="135">
        <v>101769.82</v>
      </c>
      <c r="Y28" s="135"/>
      <c r="Z28" s="135"/>
      <c r="AA28" s="136"/>
    </row>
    <row r="29" spans="2:27" ht="11.1" customHeight="1" x14ac:dyDescent="0.3">
      <c r="B29" s="132" t="s">
        <v>224</v>
      </c>
      <c r="C29" s="133"/>
      <c r="D29" s="133"/>
      <c r="E29" s="133"/>
      <c r="F29" s="133"/>
      <c r="G29" s="133"/>
      <c r="H29" s="133"/>
      <c r="I29" s="134"/>
      <c r="J29" s="35">
        <v>0</v>
      </c>
      <c r="K29" s="135">
        <v>9084</v>
      </c>
      <c r="L29" s="136"/>
      <c r="M29" s="135">
        <v>9084</v>
      </c>
      <c r="N29" s="136"/>
      <c r="O29" s="135">
        <v>7811.09</v>
      </c>
      <c r="P29" s="136"/>
      <c r="Q29" s="135">
        <v>7811.09</v>
      </c>
      <c r="R29" s="135"/>
      <c r="S29" s="135"/>
      <c r="T29" s="135"/>
      <c r="U29" s="135"/>
      <c r="V29" s="135"/>
      <c r="W29" s="136"/>
      <c r="X29" s="135">
        <v>1272.9100000000001</v>
      </c>
      <c r="Y29" s="135"/>
      <c r="Z29" s="135"/>
      <c r="AA29" s="136"/>
    </row>
    <row r="30" spans="2:27" ht="19.350000000000001" customHeight="1" x14ac:dyDescent="0.3">
      <c r="B30" s="132" t="s">
        <v>225</v>
      </c>
      <c r="C30" s="133"/>
      <c r="D30" s="133"/>
      <c r="E30" s="133"/>
      <c r="F30" s="133"/>
      <c r="G30" s="133"/>
      <c r="H30" s="133"/>
      <c r="I30" s="134"/>
      <c r="J30" s="35">
        <v>0</v>
      </c>
      <c r="K30" s="135">
        <v>0</v>
      </c>
      <c r="L30" s="136"/>
      <c r="M30" s="135">
        <v>0</v>
      </c>
      <c r="N30" s="136"/>
      <c r="O30" s="135">
        <v>0</v>
      </c>
      <c r="P30" s="136"/>
      <c r="Q30" s="135">
        <v>0</v>
      </c>
      <c r="R30" s="135"/>
      <c r="S30" s="135"/>
      <c r="T30" s="135"/>
      <c r="U30" s="135"/>
      <c r="V30" s="135"/>
      <c r="W30" s="136"/>
      <c r="X30" s="135">
        <v>0</v>
      </c>
      <c r="Y30" s="135"/>
      <c r="Z30" s="135"/>
      <c r="AA30" s="136"/>
    </row>
    <row r="31" spans="2:27" ht="19.350000000000001" customHeight="1" x14ac:dyDescent="0.3">
      <c r="B31" s="132" t="s">
        <v>226</v>
      </c>
      <c r="C31" s="133"/>
      <c r="D31" s="133"/>
      <c r="E31" s="133"/>
      <c r="F31" s="133"/>
      <c r="G31" s="133"/>
      <c r="H31" s="133"/>
      <c r="I31" s="134"/>
      <c r="J31" s="35">
        <v>0</v>
      </c>
      <c r="K31" s="135">
        <v>5725.01</v>
      </c>
      <c r="L31" s="136"/>
      <c r="M31" s="135">
        <v>5725.01</v>
      </c>
      <c r="N31" s="136"/>
      <c r="O31" s="135">
        <v>5722.85</v>
      </c>
      <c r="P31" s="136"/>
      <c r="Q31" s="135">
        <v>5722.85</v>
      </c>
      <c r="R31" s="135"/>
      <c r="S31" s="135"/>
      <c r="T31" s="135"/>
      <c r="U31" s="135"/>
      <c r="V31" s="135"/>
      <c r="W31" s="136"/>
      <c r="X31" s="135">
        <v>2.16</v>
      </c>
      <c r="Y31" s="135"/>
      <c r="Z31" s="135"/>
      <c r="AA31" s="136"/>
    </row>
    <row r="32" spans="2:27" ht="19.350000000000001" customHeight="1" x14ac:dyDescent="0.3">
      <c r="B32" s="132" t="s">
        <v>227</v>
      </c>
      <c r="C32" s="133"/>
      <c r="D32" s="133"/>
      <c r="E32" s="133"/>
      <c r="F32" s="133"/>
      <c r="G32" s="133"/>
      <c r="H32" s="133"/>
      <c r="I32" s="134"/>
      <c r="J32" s="35">
        <v>0</v>
      </c>
      <c r="K32" s="135">
        <v>0</v>
      </c>
      <c r="L32" s="136"/>
      <c r="M32" s="135">
        <v>0</v>
      </c>
      <c r="N32" s="136"/>
      <c r="O32" s="135">
        <v>0</v>
      </c>
      <c r="P32" s="136"/>
      <c r="Q32" s="135">
        <v>0</v>
      </c>
      <c r="R32" s="135"/>
      <c r="S32" s="135"/>
      <c r="T32" s="135"/>
      <c r="U32" s="135"/>
      <c r="V32" s="135"/>
      <c r="W32" s="136"/>
      <c r="X32" s="135">
        <v>0</v>
      </c>
      <c r="Y32" s="135"/>
      <c r="Z32" s="135"/>
      <c r="AA32" s="136"/>
    </row>
    <row r="33" spans="2:27" ht="11.1" customHeight="1" x14ac:dyDescent="0.3">
      <c r="B33" s="132" t="s">
        <v>228</v>
      </c>
      <c r="C33" s="133"/>
      <c r="D33" s="133"/>
      <c r="E33" s="133"/>
      <c r="F33" s="133"/>
      <c r="G33" s="133"/>
      <c r="H33" s="133"/>
      <c r="I33" s="134"/>
      <c r="J33" s="35">
        <v>48000</v>
      </c>
      <c r="K33" s="135">
        <v>90800.99</v>
      </c>
      <c r="L33" s="136"/>
      <c r="M33" s="135">
        <v>138800.99</v>
      </c>
      <c r="N33" s="136"/>
      <c r="O33" s="135">
        <v>68597.67</v>
      </c>
      <c r="P33" s="136"/>
      <c r="Q33" s="135">
        <v>68597.67</v>
      </c>
      <c r="R33" s="135"/>
      <c r="S33" s="135"/>
      <c r="T33" s="135"/>
      <c r="U33" s="135"/>
      <c r="V33" s="135"/>
      <c r="W33" s="136"/>
      <c r="X33" s="135">
        <v>70203.320000000007</v>
      </c>
      <c r="Y33" s="135"/>
      <c r="Z33" s="135"/>
      <c r="AA33" s="136"/>
    </row>
    <row r="34" spans="2:27" ht="19.350000000000001" customHeight="1" x14ac:dyDescent="0.3">
      <c r="B34" s="132" t="s">
        <v>229</v>
      </c>
      <c r="C34" s="133"/>
      <c r="D34" s="133"/>
      <c r="E34" s="133"/>
      <c r="F34" s="133"/>
      <c r="G34" s="133"/>
      <c r="H34" s="133"/>
      <c r="I34" s="134"/>
      <c r="J34" s="35">
        <v>0</v>
      </c>
      <c r="K34" s="135">
        <v>0</v>
      </c>
      <c r="L34" s="136"/>
      <c r="M34" s="135">
        <v>0</v>
      </c>
      <c r="N34" s="136"/>
      <c r="O34" s="135">
        <v>0</v>
      </c>
      <c r="P34" s="136"/>
      <c r="Q34" s="135">
        <v>0</v>
      </c>
      <c r="R34" s="135"/>
      <c r="S34" s="135"/>
      <c r="T34" s="135"/>
      <c r="U34" s="135"/>
      <c r="V34" s="135"/>
      <c r="W34" s="136"/>
      <c r="X34" s="135">
        <v>0</v>
      </c>
      <c r="Y34" s="135"/>
      <c r="Z34" s="135"/>
      <c r="AA34" s="136"/>
    </row>
    <row r="35" spans="2:27" ht="11.1" customHeight="1" x14ac:dyDescent="0.3">
      <c r="B35" s="132" t="s">
        <v>230</v>
      </c>
      <c r="C35" s="133"/>
      <c r="D35" s="133"/>
      <c r="E35" s="133"/>
      <c r="F35" s="133"/>
      <c r="G35" s="133"/>
      <c r="H35" s="133"/>
      <c r="I35" s="134"/>
      <c r="J35" s="35">
        <v>0</v>
      </c>
      <c r="K35" s="135">
        <v>0</v>
      </c>
      <c r="L35" s="136"/>
      <c r="M35" s="135">
        <v>0</v>
      </c>
      <c r="N35" s="136"/>
      <c r="O35" s="135">
        <v>0</v>
      </c>
      <c r="P35" s="136"/>
      <c r="Q35" s="135">
        <v>0</v>
      </c>
      <c r="R35" s="135"/>
      <c r="S35" s="135"/>
      <c r="T35" s="135"/>
      <c r="U35" s="135"/>
      <c r="V35" s="135"/>
      <c r="W35" s="136"/>
      <c r="X35" s="135">
        <v>0</v>
      </c>
      <c r="Y35" s="135"/>
      <c r="Z35" s="135"/>
      <c r="AA35" s="136"/>
    </row>
    <row r="36" spans="2:27" ht="19.350000000000001" customHeight="1" x14ac:dyDescent="0.3">
      <c r="B36" s="132" t="s">
        <v>231</v>
      </c>
      <c r="C36" s="133"/>
      <c r="D36" s="133"/>
      <c r="E36" s="133"/>
      <c r="F36" s="133"/>
      <c r="G36" s="133"/>
      <c r="H36" s="133"/>
      <c r="I36" s="134"/>
      <c r="J36" s="35">
        <v>7183</v>
      </c>
      <c r="K36" s="135">
        <v>-380</v>
      </c>
      <c r="L36" s="136"/>
      <c r="M36" s="135">
        <v>6803</v>
      </c>
      <c r="N36" s="136"/>
      <c r="O36" s="135">
        <v>6284.01</v>
      </c>
      <c r="P36" s="136"/>
      <c r="Q36" s="135">
        <v>6284.01</v>
      </c>
      <c r="R36" s="135"/>
      <c r="S36" s="135"/>
      <c r="T36" s="135"/>
      <c r="U36" s="135"/>
      <c r="V36" s="135"/>
      <c r="W36" s="136"/>
      <c r="X36" s="135">
        <v>518.99</v>
      </c>
      <c r="Y36" s="135"/>
      <c r="Z36" s="135"/>
      <c r="AA36" s="136"/>
    </row>
    <row r="37" spans="2:27" ht="12.15" customHeight="1" x14ac:dyDescent="0.3">
      <c r="B37" s="209" t="s">
        <v>232</v>
      </c>
      <c r="C37" s="210"/>
      <c r="D37" s="210"/>
      <c r="E37" s="210"/>
      <c r="F37" s="210"/>
      <c r="G37" s="210"/>
      <c r="H37" s="210"/>
      <c r="I37" s="211"/>
      <c r="J37" s="98">
        <v>272961</v>
      </c>
      <c r="K37" s="213">
        <v>306331</v>
      </c>
      <c r="L37" s="212"/>
      <c r="M37" s="213">
        <v>579292</v>
      </c>
      <c r="N37" s="212"/>
      <c r="O37" s="213">
        <v>430120.86</v>
      </c>
      <c r="P37" s="212"/>
      <c r="Q37" s="213">
        <v>430120.86</v>
      </c>
      <c r="R37" s="213"/>
      <c r="S37" s="213"/>
      <c r="T37" s="213"/>
      <c r="U37" s="213"/>
      <c r="V37" s="213"/>
      <c r="W37" s="212"/>
      <c r="X37" s="213">
        <v>149171.14000000001</v>
      </c>
      <c r="Y37" s="213"/>
      <c r="Z37" s="213"/>
      <c r="AA37" s="212"/>
    </row>
    <row r="38" spans="2:27" ht="11.1" customHeight="1" x14ac:dyDescent="0.3">
      <c r="B38" s="132" t="s">
        <v>233</v>
      </c>
      <c r="C38" s="133"/>
      <c r="D38" s="133"/>
      <c r="E38" s="133"/>
      <c r="F38" s="133"/>
      <c r="G38" s="133"/>
      <c r="H38" s="133"/>
      <c r="I38" s="134"/>
      <c r="J38" s="35">
        <v>145000</v>
      </c>
      <c r="K38" s="135">
        <v>193958.82</v>
      </c>
      <c r="L38" s="136"/>
      <c r="M38" s="135">
        <v>338958.82</v>
      </c>
      <c r="N38" s="136"/>
      <c r="O38" s="135">
        <v>258896.6</v>
      </c>
      <c r="P38" s="136"/>
      <c r="Q38" s="135">
        <v>258896.6</v>
      </c>
      <c r="R38" s="135"/>
      <c r="S38" s="135"/>
      <c r="T38" s="135"/>
      <c r="U38" s="135"/>
      <c r="V38" s="135"/>
      <c r="W38" s="136"/>
      <c r="X38" s="135">
        <v>80062.22</v>
      </c>
      <c r="Y38" s="135"/>
      <c r="Z38" s="135"/>
      <c r="AA38" s="136"/>
    </row>
    <row r="39" spans="2:27" ht="11.1" customHeight="1" x14ac:dyDescent="0.3">
      <c r="B39" s="132" t="s">
        <v>234</v>
      </c>
      <c r="C39" s="133"/>
      <c r="D39" s="133"/>
      <c r="E39" s="133"/>
      <c r="F39" s="133"/>
      <c r="G39" s="133"/>
      <c r="H39" s="133"/>
      <c r="I39" s="134"/>
      <c r="J39" s="35">
        <v>9600</v>
      </c>
      <c r="K39" s="135">
        <v>19200</v>
      </c>
      <c r="L39" s="136"/>
      <c r="M39" s="135">
        <v>28800</v>
      </c>
      <c r="N39" s="136"/>
      <c r="O39" s="135">
        <v>28729.21</v>
      </c>
      <c r="P39" s="136"/>
      <c r="Q39" s="135">
        <v>28729.21</v>
      </c>
      <c r="R39" s="135"/>
      <c r="S39" s="135"/>
      <c r="T39" s="135"/>
      <c r="U39" s="135"/>
      <c r="V39" s="135"/>
      <c r="W39" s="136"/>
      <c r="X39" s="135">
        <v>70.790000000000006</v>
      </c>
      <c r="Y39" s="135"/>
      <c r="Z39" s="135"/>
      <c r="AA39" s="136"/>
    </row>
    <row r="40" spans="2:27" ht="19.350000000000001" customHeight="1" x14ac:dyDescent="0.3">
      <c r="B40" s="132" t="s">
        <v>235</v>
      </c>
      <c r="C40" s="133"/>
      <c r="D40" s="133"/>
      <c r="E40" s="133"/>
      <c r="F40" s="133"/>
      <c r="G40" s="133"/>
      <c r="H40" s="133"/>
      <c r="I40" s="134"/>
      <c r="J40" s="35">
        <v>23200</v>
      </c>
      <c r="K40" s="135">
        <v>79998.2</v>
      </c>
      <c r="L40" s="136"/>
      <c r="M40" s="135">
        <v>103198.2</v>
      </c>
      <c r="N40" s="136"/>
      <c r="O40" s="135">
        <v>70637.84</v>
      </c>
      <c r="P40" s="136"/>
      <c r="Q40" s="135">
        <v>70637.84</v>
      </c>
      <c r="R40" s="135"/>
      <c r="S40" s="135"/>
      <c r="T40" s="135"/>
      <c r="U40" s="135"/>
      <c r="V40" s="135"/>
      <c r="W40" s="136"/>
      <c r="X40" s="135">
        <v>32560.36</v>
      </c>
      <c r="Y40" s="135"/>
      <c r="Z40" s="135"/>
      <c r="AA40" s="136"/>
    </row>
    <row r="41" spans="2:27" ht="11.1" customHeight="1" x14ac:dyDescent="0.3">
      <c r="B41" s="132" t="s">
        <v>236</v>
      </c>
      <c r="C41" s="133"/>
      <c r="D41" s="133"/>
      <c r="E41" s="133"/>
      <c r="F41" s="133"/>
      <c r="G41" s="133"/>
      <c r="H41" s="133"/>
      <c r="I41" s="134"/>
      <c r="J41" s="35">
        <v>58100</v>
      </c>
      <c r="K41" s="135">
        <v>-8518.02</v>
      </c>
      <c r="L41" s="136"/>
      <c r="M41" s="135">
        <v>49581.98</v>
      </c>
      <c r="N41" s="136"/>
      <c r="O41" s="135">
        <v>43257.58</v>
      </c>
      <c r="P41" s="136"/>
      <c r="Q41" s="135">
        <v>43257.58</v>
      </c>
      <c r="R41" s="135"/>
      <c r="S41" s="135"/>
      <c r="T41" s="135"/>
      <c r="U41" s="135"/>
      <c r="V41" s="135"/>
      <c r="W41" s="136"/>
      <c r="X41" s="135">
        <v>6324.4</v>
      </c>
      <c r="Y41" s="135"/>
      <c r="Z41" s="135"/>
      <c r="AA41" s="136"/>
    </row>
    <row r="42" spans="2:27" ht="19.350000000000001" customHeight="1" x14ac:dyDescent="0.3">
      <c r="B42" s="132" t="s">
        <v>237</v>
      </c>
      <c r="C42" s="133"/>
      <c r="D42" s="133"/>
      <c r="E42" s="133"/>
      <c r="F42" s="133"/>
      <c r="G42" s="133"/>
      <c r="H42" s="133"/>
      <c r="I42" s="134"/>
      <c r="J42" s="35">
        <v>11549</v>
      </c>
      <c r="K42" s="135">
        <v>15540</v>
      </c>
      <c r="L42" s="136"/>
      <c r="M42" s="135">
        <v>27089</v>
      </c>
      <c r="N42" s="136"/>
      <c r="O42" s="135">
        <v>11713</v>
      </c>
      <c r="P42" s="136"/>
      <c r="Q42" s="135">
        <v>11713</v>
      </c>
      <c r="R42" s="135"/>
      <c r="S42" s="135"/>
      <c r="T42" s="135"/>
      <c r="U42" s="135"/>
      <c r="V42" s="135"/>
      <c r="W42" s="136"/>
      <c r="X42" s="135">
        <v>15376</v>
      </c>
      <c r="Y42" s="135"/>
      <c r="Z42" s="135"/>
      <c r="AA42" s="136"/>
    </row>
    <row r="43" spans="2:27" ht="11.1" customHeight="1" x14ac:dyDescent="0.3">
      <c r="B43" s="132" t="s">
        <v>238</v>
      </c>
      <c r="C43" s="133"/>
      <c r="D43" s="133"/>
      <c r="E43" s="133"/>
      <c r="F43" s="133"/>
      <c r="G43" s="133"/>
      <c r="H43" s="133"/>
      <c r="I43" s="134"/>
      <c r="J43" s="35">
        <v>0</v>
      </c>
      <c r="K43" s="135">
        <v>0</v>
      </c>
      <c r="L43" s="136"/>
      <c r="M43" s="135">
        <v>0</v>
      </c>
      <c r="N43" s="136"/>
      <c r="O43" s="135">
        <v>0</v>
      </c>
      <c r="P43" s="136"/>
      <c r="Q43" s="135">
        <v>0</v>
      </c>
      <c r="R43" s="135"/>
      <c r="S43" s="135"/>
      <c r="T43" s="135"/>
      <c r="U43" s="135"/>
      <c r="V43" s="135"/>
      <c r="W43" s="136"/>
      <c r="X43" s="135">
        <v>0</v>
      </c>
      <c r="Y43" s="135"/>
      <c r="Z43" s="135"/>
      <c r="AA43" s="136"/>
    </row>
    <row r="44" spans="2:27" ht="11.1" customHeight="1" x14ac:dyDescent="0.3">
      <c r="B44" s="132" t="s">
        <v>239</v>
      </c>
      <c r="C44" s="133"/>
      <c r="D44" s="133"/>
      <c r="E44" s="133"/>
      <c r="F44" s="133"/>
      <c r="G44" s="133"/>
      <c r="H44" s="133"/>
      <c r="I44" s="134"/>
      <c r="J44" s="35">
        <v>18012</v>
      </c>
      <c r="K44" s="135">
        <v>272</v>
      </c>
      <c r="L44" s="136"/>
      <c r="M44" s="135">
        <v>18284</v>
      </c>
      <c r="N44" s="136"/>
      <c r="O44" s="135">
        <v>8630.92</v>
      </c>
      <c r="P44" s="136"/>
      <c r="Q44" s="135">
        <v>8630.92</v>
      </c>
      <c r="R44" s="135"/>
      <c r="S44" s="135"/>
      <c r="T44" s="135"/>
      <c r="U44" s="135"/>
      <c r="V44" s="135"/>
      <c r="W44" s="136"/>
      <c r="X44" s="135">
        <v>9653.08</v>
      </c>
      <c r="Y44" s="135"/>
      <c r="Z44" s="135"/>
      <c r="AA44" s="136"/>
    </row>
    <row r="45" spans="2:27" ht="11.1" customHeight="1" x14ac:dyDescent="0.3">
      <c r="B45" s="132" t="s">
        <v>240</v>
      </c>
      <c r="C45" s="133"/>
      <c r="D45" s="133"/>
      <c r="E45" s="133"/>
      <c r="F45" s="133"/>
      <c r="G45" s="133"/>
      <c r="H45" s="133"/>
      <c r="I45" s="134"/>
      <c r="J45" s="35">
        <v>7500</v>
      </c>
      <c r="K45" s="135">
        <v>5500</v>
      </c>
      <c r="L45" s="136"/>
      <c r="M45" s="135">
        <v>13000</v>
      </c>
      <c r="N45" s="136"/>
      <c r="O45" s="135">
        <v>8255.7099999999991</v>
      </c>
      <c r="P45" s="136"/>
      <c r="Q45" s="135">
        <v>8255.7099999999991</v>
      </c>
      <c r="R45" s="135"/>
      <c r="S45" s="135"/>
      <c r="T45" s="135"/>
      <c r="U45" s="135"/>
      <c r="V45" s="135"/>
      <c r="W45" s="136"/>
      <c r="X45" s="135">
        <v>4744.29</v>
      </c>
      <c r="Y45" s="135"/>
      <c r="Z45" s="135"/>
      <c r="AA45" s="136"/>
    </row>
    <row r="46" spans="2:27" ht="11.1" customHeight="1" x14ac:dyDescent="0.3">
      <c r="B46" s="132" t="s">
        <v>241</v>
      </c>
      <c r="C46" s="133"/>
      <c r="D46" s="133"/>
      <c r="E46" s="133"/>
      <c r="F46" s="133"/>
      <c r="G46" s="133"/>
      <c r="H46" s="133"/>
      <c r="I46" s="134"/>
      <c r="J46" s="35">
        <v>0</v>
      </c>
      <c r="K46" s="135">
        <v>380</v>
      </c>
      <c r="L46" s="136"/>
      <c r="M46" s="135">
        <v>380</v>
      </c>
      <c r="N46" s="136"/>
      <c r="O46" s="135">
        <v>0</v>
      </c>
      <c r="P46" s="136"/>
      <c r="Q46" s="135">
        <v>0</v>
      </c>
      <c r="R46" s="135"/>
      <c r="S46" s="135"/>
      <c r="T46" s="135"/>
      <c r="U46" s="135"/>
      <c r="V46" s="135"/>
      <c r="W46" s="136"/>
      <c r="X46" s="135">
        <v>380</v>
      </c>
      <c r="Y46" s="135"/>
      <c r="Z46" s="135"/>
      <c r="AA46" s="136"/>
    </row>
    <row r="47" spans="2:27" ht="21.75" customHeight="1" x14ac:dyDescent="0.3">
      <c r="B47" s="209" t="s">
        <v>242</v>
      </c>
      <c r="C47" s="210"/>
      <c r="D47" s="210"/>
      <c r="E47" s="210"/>
      <c r="F47" s="210"/>
      <c r="G47" s="210"/>
      <c r="H47" s="210"/>
      <c r="I47" s="211"/>
      <c r="J47" s="98">
        <v>543616</v>
      </c>
      <c r="K47" s="213">
        <v>1082623</v>
      </c>
      <c r="L47" s="212"/>
      <c r="M47" s="213">
        <v>1626239</v>
      </c>
      <c r="N47" s="212"/>
      <c r="O47" s="213">
        <v>1233681</v>
      </c>
      <c r="P47" s="212"/>
      <c r="Q47" s="213">
        <v>1233681</v>
      </c>
      <c r="R47" s="213"/>
      <c r="S47" s="213"/>
      <c r="T47" s="213"/>
      <c r="U47" s="213"/>
      <c r="V47" s="213"/>
      <c r="W47" s="212"/>
      <c r="X47" s="213">
        <v>392558</v>
      </c>
      <c r="Y47" s="213"/>
      <c r="Z47" s="213"/>
      <c r="AA47" s="212"/>
    </row>
    <row r="48" spans="2:27" ht="2.4" customHeight="1" x14ac:dyDescent="0.3"/>
    <row r="49" spans="3:28" ht="13.5" customHeight="1" x14ac:dyDescent="0.3">
      <c r="E49" s="150" t="s">
        <v>13</v>
      </c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</row>
    <row r="50" spans="3:28" ht="0.75" customHeight="1" x14ac:dyDescent="0.3">
      <c r="E50" s="32" t="s">
        <v>23</v>
      </c>
      <c r="F50" s="151" t="s">
        <v>44</v>
      </c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0" t="s">
        <v>23</v>
      </c>
      <c r="U50" s="150"/>
      <c r="V50" s="150"/>
      <c r="W50" s="150"/>
      <c r="X50" s="150"/>
    </row>
    <row r="51" spans="3:28" ht="12.75" customHeight="1" x14ac:dyDescent="0.3"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</row>
    <row r="52" spans="3:28" ht="0.75" customHeight="1" x14ac:dyDescent="0.3">
      <c r="F52" s="33" t="s">
        <v>23</v>
      </c>
      <c r="G52" s="152" t="s">
        <v>2</v>
      </c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33" t="s">
        <v>23</v>
      </c>
    </row>
    <row r="53" spans="3:28" ht="5.25" customHeight="1" x14ac:dyDescent="0.3"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</row>
    <row r="54" spans="3:28" ht="2.25" customHeight="1" x14ac:dyDescent="0.3">
      <c r="G54" s="152" t="s">
        <v>23</v>
      </c>
      <c r="H54" s="152"/>
      <c r="I54" s="152"/>
      <c r="J54" s="152"/>
      <c r="K54" s="152"/>
      <c r="L54" s="152"/>
      <c r="M54" s="152"/>
      <c r="N54" s="152"/>
      <c r="O54" s="152"/>
      <c r="P54" s="149" t="s">
        <v>25</v>
      </c>
      <c r="Q54" s="149"/>
      <c r="R54" s="149"/>
      <c r="S54" s="149"/>
      <c r="T54" s="149"/>
      <c r="U54" s="153" t="s">
        <v>23</v>
      </c>
      <c r="V54" s="154" t="s">
        <v>26</v>
      </c>
      <c r="W54" s="154"/>
      <c r="X54" s="154"/>
      <c r="Y54" s="154"/>
      <c r="Z54" s="154"/>
    </row>
    <row r="55" spans="3:28" ht="5.25" customHeight="1" x14ac:dyDescent="0.3">
      <c r="D55" s="148" t="s">
        <v>27</v>
      </c>
      <c r="E55" s="148"/>
      <c r="F55" s="148"/>
      <c r="G55" s="148"/>
      <c r="H55" s="148"/>
      <c r="I55" s="152" t="s">
        <v>23</v>
      </c>
      <c r="J55" s="152"/>
      <c r="K55" s="152"/>
      <c r="L55" s="152"/>
      <c r="M55" s="152"/>
      <c r="N55" s="152"/>
      <c r="O55" s="152"/>
      <c r="P55" s="149"/>
      <c r="Q55" s="149"/>
      <c r="R55" s="149"/>
      <c r="S55" s="149"/>
      <c r="T55" s="149"/>
      <c r="U55" s="153"/>
      <c r="V55" s="154"/>
      <c r="W55" s="154"/>
      <c r="X55" s="154"/>
      <c r="Y55" s="154"/>
      <c r="Z55" s="154"/>
    </row>
    <row r="56" spans="3:28" ht="0.75" customHeight="1" x14ac:dyDescent="0.3">
      <c r="D56" s="148"/>
      <c r="E56" s="148"/>
      <c r="F56" s="148"/>
      <c r="G56" s="148"/>
      <c r="H56" s="148"/>
      <c r="I56" s="147" t="s">
        <v>143</v>
      </c>
      <c r="J56" s="147"/>
      <c r="K56" s="147"/>
      <c r="L56" s="147"/>
      <c r="M56" s="147"/>
      <c r="N56" s="147"/>
      <c r="O56" s="147"/>
      <c r="P56" s="149"/>
      <c r="Q56" s="149"/>
      <c r="R56" s="149"/>
      <c r="S56" s="149"/>
      <c r="T56" s="149"/>
      <c r="U56" s="153"/>
      <c r="V56" s="154"/>
      <c r="W56" s="154"/>
      <c r="X56" s="154"/>
      <c r="Y56" s="154"/>
      <c r="Z56" s="154"/>
    </row>
    <row r="57" spans="3:28" ht="3.75" customHeight="1" x14ac:dyDescent="0.3">
      <c r="D57" s="148"/>
      <c r="E57" s="148"/>
      <c r="F57" s="148"/>
      <c r="G57" s="148"/>
      <c r="H57" s="148"/>
      <c r="I57" s="147"/>
      <c r="J57" s="147"/>
      <c r="K57" s="147"/>
      <c r="L57" s="147"/>
      <c r="M57" s="147"/>
      <c r="N57" s="147"/>
      <c r="O57" s="147"/>
      <c r="P57" s="149"/>
      <c r="Q57" s="149"/>
      <c r="R57" s="149"/>
      <c r="S57" s="149"/>
      <c r="T57" s="149"/>
      <c r="U57" s="153"/>
      <c r="V57" s="154"/>
      <c r="W57" s="154"/>
      <c r="X57" s="154"/>
      <c r="Y57" s="154"/>
      <c r="Z57" s="154"/>
    </row>
    <row r="58" spans="3:28" ht="2.25" customHeight="1" x14ac:dyDescent="0.3">
      <c r="D58" s="148"/>
      <c r="E58" s="148"/>
      <c r="F58" s="148"/>
      <c r="G58" s="148"/>
      <c r="H58" s="148"/>
      <c r="I58" s="147"/>
      <c r="J58" s="147"/>
      <c r="K58" s="147"/>
      <c r="L58" s="147"/>
      <c r="M58" s="147"/>
      <c r="N58" s="147"/>
      <c r="O58" s="147"/>
      <c r="P58" s="149"/>
      <c r="Q58" s="149"/>
      <c r="R58" s="149"/>
      <c r="S58" s="149"/>
      <c r="T58" s="149"/>
      <c r="U58" s="153"/>
      <c r="V58" s="154"/>
      <c r="W58" s="154"/>
      <c r="X58" s="154"/>
      <c r="Y58" s="154"/>
      <c r="Z58" s="154"/>
    </row>
    <row r="59" spans="3:28" ht="2.25" customHeight="1" x14ac:dyDescent="0.3">
      <c r="D59" s="148" t="s">
        <v>23</v>
      </c>
      <c r="E59" s="148"/>
      <c r="F59" s="148"/>
      <c r="G59" s="137" t="s">
        <v>28</v>
      </c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49" t="s">
        <v>23</v>
      </c>
      <c r="T59" s="149"/>
      <c r="U59" s="153"/>
      <c r="V59" s="149" t="s">
        <v>45</v>
      </c>
      <c r="W59" s="149"/>
      <c r="X59" s="149"/>
      <c r="Y59" s="149"/>
    </row>
    <row r="60" spans="3:28" ht="5.25" customHeight="1" x14ac:dyDescent="0.3">
      <c r="D60" s="148" t="s">
        <v>213</v>
      </c>
      <c r="E60" s="148"/>
      <c r="F60" s="148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49"/>
      <c r="T60" s="149"/>
      <c r="U60" s="153"/>
      <c r="V60" s="149"/>
      <c r="W60" s="149"/>
      <c r="X60" s="149"/>
      <c r="Y60" s="149"/>
    </row>
    <row r="61" spans="3:28" ht="2.4" customHeight="1" x14ac:dyDescent="0.3">
      <c r="D61" s="148"/>
      <c r="E61" s="148"/>
      <c r="F61" s="148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49"/>
      <c r="T61" s="149"/>
      <c r="U61" s="153"/>
      <c r="V61" s="149"/>
      <c r="W61" s="149"/>
      <c r="X61" s="149"/>
      <c r="Y61" s="149"/>
    </row>
    <row r="62" spans="3:28" ht="2.1" customHeight="1" x14ac:dyDescent="0.3">
      <c r="D62" s="148"/>
      <c r="E62" s="148"/>
      <c r="F62" s="148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49"/>
      <c r="T62" s="149"/>
      <c r="U62" s="149" t="s">
        <v>23</v>
      </c>
      <c r="V62" s="149"/>
      <c r="W62" s="149"/>
      <c r="X62" s="149"/>
      <c r="Y62" s="149"/>
    </row>
    <row r="63" spans="3:28" ht="2.25" customHeight="1" x14ac:dyDescent="0.3"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49"/>
      <c r="T63" s="149"/>
      <c r="U63" s="149"/>
      <c r="V63" s="149"/>
      <c r="W63" s="149"/>
      <c r="X63" s="149"/>
      <c r="Y63" s="149"/>
    </row>
    <row r="64" spans="3:28" ht="9.9" customHeight="1" x14ac:dyDescent="0.3">
      <c r="C64" s="137" t="s">
        <v>10</v>
      </c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</row>
    <row r="65" spans="2:27" ht="21.15" customHeight="1" x14ac:dyDescent="0.3">
      <c r="B65" s="180" t="s">
        <v>4</v>
      </c>
      <c r="C65" s="181"/>
      <c r="D65" s="181"/>
      <c r="E65" s="181"/>
      <c r="F65" s="181"/>
      <c r="G65" s="181"/>
      <c r="H65" s="181"/>
      <c r="I65" s="182"/>
      <c r="J65" s="144" t="s">
        <v>5</v>
      </c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6"/>
      <c r="X65" s="180" t="s">
        <v>6</v>
      </c>
      <c r="Y65" s="181"/>
      <c r="Z65" s="181"/>
      <c r="AA65" s="182"/>
    </row>
    <row r="66" spans="2:27" ht="28.35" customHeight="1" x14ac:dyDescent="0.3">
      <c r="B66" s="141"/>
      <c r="C66" s="142"/>
      <c r="D66" s="142"/>
      <c r="E66" s="142"/>
      <c r="F66" s="142"/>
      <c r="G66" s="142"/>
      <c r="H66" s="142"/>
      <c r="I66" s="143"/>
      <c r="J66" s="34" t="s">
        <v>7</v>
      </c>
      <c r="K66" s="144" t="s">
        <v>31</v>
      </c>
      <c r="L66" s="146"/>
      <c r="M66" s="144" t="s">
        <v>0</v>
      </c>
      <c r="N66" s="146"/>
      <c r="O66" s="144" t="s">
        <v>1</v>
      </c>
      <c r="P66" s="146"/>
      <c r="Q66" s="144" t="s">
        <v>8</v>
      </c>
      <c r="R66" s="145"/>
      <c r="S66" s="145"/>
      <c r="T66" s="145"/>
      <c r="U66" s="145"/>
      <c r="V66" s="145"/>
      <c r="W66" s="146"/>
      <c r="X66" s="141"/>
      <c r="Y66" s="142"/>
      <c r="Z66" s="142"/>
      <c r="AA66" s="143"/>
    </row>
    <row r="67" spans="2:27" ht="19.350000000000001" customHeight="1" x14ac:dyDescent="0.3">
      <c r="B67" s="132" t="s">
        <v>243</v>
      </c>
      <c r="C67" s="133"/>
      <c r="D67" s="133"/>
      <c r="E67" s="133"/>
      <c r="F67" s="133"/>
      <c r="G67" s="133"/>
      <c r="H67" s="133"/>
      <c r="I67" s="134"/>
      <c r="J67" s="35">
        <v>0</v>
      </c>
      <c r="K67" s="135">
        <v>0</v>
      </c>
      <c r="L67" s="136"/>
      <c r="M67" s="135">
        <v>0</v>
      </c>
      <c r="N67" s="136"/>
      <c r="O67" s="135">
        <v>0</v>
      </c>
      <c r="P67" s="136"/>
      <c r="Q67" s="135">
        <v>0</v>
      </c>
      <c r="R67" s="135"/>
      <c r="S67" s="135"/>
      <c r="T67" s="135"/>
      <c r="U67" s="135"/>
      <c r="V67" s="135"/>
      <c r="W67" s="136"/>
      <c r="X67" s="135">
        <v>0</v>
      </c>
      <c r="Y67" s="135"/>
      <c r="Z67" s="135"/>
      <c r="AA67" s="136"/>
    </row>
    <row r="68" spans="2:27" ht="11.1" customHeight="1" x14ac:dyDescent="0.3">
      <c r="B68" s="132" t="s">
        <v>244</v>
      </c>
      <c r="C68" s="133"/>
      <c r="D68" s="133"/>
      <c r="E68" s="133"/>
      <c r="F68" s="133"/>
      <c r="G68" s="133"/>
      <c r="H68" s="133"/>
      <c r="I68" s="134"/>
      <c r="J68" s="35">
        <v>0</v>
      </c>
      <c r="K68" s="135">
        <v>0</v>
      </c>
      <c r="L68" s="136"/>
      <c r="M68" s="135">
        <v>0</v>
      </c>
      <c r="N68" s="136"/>
      <c r="O68" s="135">
        <v>0</v>
      </c>
      <c r="P68" s="136"/>
      <c r="Q68" s="135">
        <v>0</v>
      </c>
      <c r="R68" s="135"/>
      <c r="S68" s="135"/>
      <c r="T68" s="135"/>
      <c r="U68" s="135"/>
      <c r="V68" s="135"/>
      <c r="W68" s="136"/>
      <c r="X68" s="135">
        <v>0</v>
      </c>
      <c r="Y68" s="135"/>
      <c r="Z68" s="135"/>
      <c r="AA68" s="136"/>
    </row>
    <row r="69" spans="2:27" ht="11.1" customHeight="1" x14ac:dyDescent="0.3">
      <c r="B69" s="132" t="s">
        <v>245</v>
      </c>
      <c r="C69" s="133"/>
      <c r="D69" s="133"/>
      <c r="E69" s="133"/>
      <c r="F69" s="133"/>
      <c r="G69" s="133"/>
      <c r="H69" s="133"/>
      <c r="I69" s="134"/>
      <c r="J69" s="35">
        <v>0</v>
      </c>
      <c r="K69" s="135">
        <v>0</v>
      </c>
      <c r="L69" s="136"/>
      <c r="M69" s="135">
        <v>0</v>
      </c>
      <c r="N69" s="136"/>
      <c r="O69" s="135">
        <v>0</v>
      </c>
      <c r="P69" s="136"/>
      <c r="Q69" s="135">
        <v>0</v>
      </c>
      <c r="R69" s="135"/>
      <c r="S69" s="135"/>
      <c r="T69" s="135"/>
      <c r="U69" s="135"/>
      <c r="V69" s="135"/>
      <c r="W69" s="136"/>
      <c r="X69" s="135">
        <v>0</v>
      </c>
      <c r="Y69" s="135"/>
      <c r="Z69" s="135"/>
      <c r="AA69" s="136"/>
    </row>
    <row r="70" spans="2:27" ht="11.1" customHeight="1" x14ac:dyDescent="0.3">
      <c r="B70" s="132" t="s">
        <v>246</v>
      </c>
      <c r="C70" s="133"/>
      <c r="D70" s="133"/>
      <c r="E70" s="133"/>
      <c r="F70" s="133"/>
      <c r="G70" s="133"/>
      <c r="H70" s="133"/>
      <c r="I70" s="134"/>
      <c r="J70" s="35">
        <v>543616</v>
      </c>
      <c r="K70" s="135">
        <v>1082623</v>
      </c>
      <c r="L70" s="136"/>
      <c r="M70" s="135">
        <v>1626239</v>
      </c>
      <c r="N70" s="136"/>
      <c r="O70" s="135">
        <v>1233681</v>
      </c>
      <c r="P70" s="136"/>
      <c r="Q70" s="135">
        <v>1233681</v>
      </c>
      <c r="R70" s="135"/>
      <c r="S70" s="135"/>
      <c r="T70" s="135"/>
      <c r="U70" s="135"/>
      <c r="V70" s="135"/>
      <c r="W70" s="136"/>
      <c r="X70" s="135">
        <v>392558</v>
      </c>
      <c r="Y70" s="135"/>
      <c r="Z70" s="135"/>
      <c r="AA70" s="136"/>
    </row>
    <row r="71" spans="2:27" ht="11.1" customHeight="1" x14ac:dyDescent="0.3">
      <c r="B71" s="132" t="s">
        <v>247</v>
      </c>
      <c r="C71" s="133"/>
      <c r="D71" s="133"/>
      <c r="E71" s="133"/>
      <c r="F71" s="133"/>
      <c r="G71" s="133"/>
      <c r="H71" s="133"/>
      <c r="I71" s="134"/>
      <c r="J71" s="35">
        <v>0</v>
      </c>
      <c r="K71" s="135">
        <v>0</v>
      </c>
      <c r="L71" s="136"/>
      <c r="M71" s="135">
        <v>0</v>
      </c>
      <c r="N71" s="136"/>
      <c r="O71" s="135">
        <v>0</v>
      </c>
      <c r="P71" s="136"/>
      <c r="Q71" s="135">
        <v>0</v>
      </c>
      <c r="R71" s="135"/>
      <c r="S71" s="135"/>
      <c r="T71" s="135"/>
      <c r="U71" s="135"/>
      <c r="V71" s="135"/>
      <c r="W71" s="136"/>
      <c r="X71" s="135">
        <v>0</v>
      </c>
      <c r="Y71" s="135"/>
      <c r="Z71" s="135"/>
      <c r="AA71" s="136"/>
    </row>
    <row r="72" spans="2:27" ht="19.350000000000001" customHeight="1" x14ac:dyDescent="0.3">
      <c r="B72" s="132" t="s">
        <v>248</v>
      </c>
      <c r="C72" s="133"/>
      <c r="D72" s="133"/>
      <c r="E72" s="133"/>
      <c r="F72" s="133"/>
      <c r="G72" s="133"/>
      <c r="H72" s="133"/>
      <c r="I72" s="134"/>
      <c r="J72" s="35">
        <v>0</v>
      </c>
      <c r="K72" s="135">
        <v>0</v>
      </c>
      <c r="L72" s="136"/>
      <c r="M72" s="135">
        <v>0</v>
      </c>
      <c r="N72" s="136"/>
      <c r="O72" s="135">
        <v>0</v>
      </c>
      <c r="P72" s="136"/>
      <c r="Q72" s="135">
        <v>0</v>
      </c>
      <c r="R72" s="135"/>
      <c r="S72" s="135"/>
      <c r="T72" s="135"/>
      <c r="U72" s="135"/>
      <c r="V72" s="135"/>
      <c r="W72" s="136"/>
      <c r="X72" s="135">
        <v>0</v>
      </c>
      <c r="Y72" s="135"/>
      <c r="Z72" s="135"/>
      <c r="AA72" s="136"/>
    </row>
    <row r="73" spans="2:27" ht="11.1" customHeight="1" x14ac:dyDescent="0.3">
      <c r="B73" s="132" t="s">
        <v>249</v>
      </c>
      <c r="C73" s="133"/>
      <c r="D73" s="133"/>
      <c r="E73" s="133"/>
      <c r="F73" s="133"/>
      <c r="G73" s="133"/>
      <c r="H73" s="133"/>
      <c r="I73" s="134"/>
      <c r="J73" s="35">
        <v>0</v>
      </c>
      <c r="K73" s="135">
        <v>0</v>
      </c>
      <c r="L73" s="136"/>
      <c r="M73" s="135">
        <v>0</v>
      </c>
      <c r="N73" s="136"/>
      <c r="O73" s="135">
        <v>0</v>
      </c>
      <c r="P73" s="136"/>
      <c r="Q73" s="135">
        <v>0</v>
      </c>
      <c r="R73" s="135"/>
      <c r="S73" s="135"/>
      <c r="T73" s="135"/>
      <c r="U73" s="135"/>
      <c r="V73" s="135"/>
      <c r="W73" s="136"/>
      <c r="X73" s="135">
        <v>0</v>
      </c>
      <c r="Y73" s="135"/>
      <c r="Z73" s="135"/>
      <c r="AA73" s="136"/>
    </row>
    <row r="74" spans="2:27" ht="11.1" customHeight="1" x14ac:dyDescent="0.3">
      <c r="B74" s="132" t="s">
        <v>250</v>
      </c>
      <c r="C74" s="133"/>
      <c r="D74" s="133"/>
      <c r="E74" s="133"/>
      <c r="F74" s="133"/>
      <c r="G74" s="133"/>
      <c r="H74" s="133"/>
      <c r="I74" s="134"/>
      <c r="J74" s="35">
        <v>0</v>
      </c>
      <c r="K74" s="135">
        <v>0</v>
      </c>
      <c r="L74" s="136"/>
      <c r="M74" s="135">
        <v>0</v>
      </c>
      <c r="N74" s="136"/>
      <c r="O74" s="135">
        <v>0</v>
      </c>
      <c r="P74" s="136"/>
      <c r="Q74" s="135">
        <v>0</v>
      </c>
      <c r="R74" s="135"/>
      <c r="S74" s="135"/>
      <c r="T74" s="135"/>
      <c r="U74" s="135"/>
      <c r="V74" s="135"/>
      <c r="W74" s="136"/>
      <c r="X74" s="135">
        <v>0</v>
      </c>
      <c r="Y74" s="135"/>
      <c r="Z74" s="135"/>
      <c r="AA74" s="136"/>
    </row>
    <row r="75" spans="2:27" ht="11.1" customHeight="1" x14ac:dyDescent="0.3">
      <c r="B75" s="132" t="s">
        <v>251</v>
      </c>
      <c r="C75" s="133"/>
      <c r="D75" s="133"/>
      <c r="E75" s="133"/>
      <c r="F75" s="133"/>
      <c r="G75" s="133"/>
      <c r="H75" s="133"/>
      <c r="I75" s="134"/>
      <c r="J75" s="35">
        <v>0</v>
      </c>
      <c r="K75" s="135">
        <v>0</v>
      </c>
      <c r="L75" s="136"/>
      <c r="M75" s="135">
        <v>0</v>
      </c>
      <c r="N75" s="136"/>
      <c r="O75" s="135">
        <v>0</v>
      </c>
      <c r="P75" s="136"/>
      <c r="Q75" s="135">
        <v>0</v>
      </c>
      <c r="R75" s="135"/>
      <c r="S75" s="135"/>
      <c r="T75" s="135"/>
      <c r="U75" s="135"/>
      <c r="V75" s="135"/>
      <c r="W75" s="136"/>
      <c r="X75" s="135">
        <v>0</v>
      </c>
      <c r="Y75" s="135"/>
      <c r="Z75" s="135"/>
      <c r="AA75" s="136"/>
    </row>
    <row r="76" spans="2:27" ht="12.15" customHeight="1" x14ac:dyDescent="0.3">
      <c r="B76" s="209" t="s">
        <v>252</v>
      </c>
      <c r="C76" s="210"/>
      <c r="D76" s="210"/>
      <c r="E76" s="210"/>
      <c r="F76" s="210"/>
      <c r="G76" s="210"/>
      <c r="H76" s="210"/>
      <c r="I76" s="211"/>
      <c r="J76" s="98">
        <v>0</v>
      </c>
      <c r="K76" s="213">
        <v>0</v>
      </c>
      <c r="L76" s="212"/>
      <c r="M76" s="213">
        <v>0</v>
      </c>
      <c r="N76" s="212"/>
      <c r="O76" s="213">
        <v>0</v>
      </c>
      <c r="P76" s="212"/>
      <c r="Q76" s="213">
        <v>0</v>
      </c>
      <c r="R76" s="213"/>
      <c r="S76" s="213"/>
      <c r="T76" s="213"/>
      <c r="U76" s="213"/>
      <c r="V76" s="213"/>
      <c r="W76" s="212"/>
      <c r="X76" s="213">
        <v>0</v>
      </c>
      <c r="Y76" s="213"/>
      <c r="Z76" s="213"/>
      <c r="AA76" s="212"/>
    </row>
    <row r="77" spans="2:27" ht="11.1" customHeight="1" x14ac:dyDescent="0.3">
      <c r="B77" s="132" t="s">
        <v>253</v>
      </c>
      <c r="C77" s="133"/>
      <c r="D77" s="133"/>
      <c r="E77" s="133"/>
      <c r="F77" s="133"/>
      <c r="G77" s="133"/>
      <c r="H77" s="133"/>
      <c r="I77" s="134"/>
      <c r="J77" s="35">
        <v>0</v>
      </c>
      <c r="K77" s="135">
        <v>0</v>
      </c>
      <c r="L77" s="136"/>
      <c r="M77" s="135">
        <v>0</v>
      </c>
      <c r="N77" s="136"/>
      <c r="O77" s="135">
        <v>0</v>
      </c>
      <c r="P77" s="136"/>
      <c r="Q77" s="135">
        <v>0</v>
      </c>
      <c r="R77" s="135"/>
      <c r="S77" s="135"/>
      <c r="T77" s="135"/>
      <c r="U77" s="135"/>
      <c r="V77" s="135"/>
      <c r="W77" s="136"/>
      <c r="X77" s="135">
        <v>0</v>
      </c>
      <c r="Y77" s="135"/>
      <c r="Z77" s="135"/>
      <c r="AA77" s="136"/>
    </row>
    <row r="78" spans="2:27" ht="11.1" customHeight="1" x14ac:dyDescent="0.3">
      <c r="B78" s="132" t="s">
        <v>254</v>
      </c>
      <c r="C78" s="133"/>
      <c r="D78" s="133"/>
      <c r="E78" s="133"/>
      <c r="F78" s="133"/>
      <c r="G78" s="133"/>
      <c r="H78" s="133"/>
      <c r="I78" s="134"/>
      <c r="J78" s="35">
        <v>0</v>
      </c>
      <c r="K78" s="135">
        <v>0</v>
      </c>
      <c r="L78" s="136"/>
      <c r="M78" s="135">
        <v>0</v>
      </c>
      <c r="N78" s="136"/>
      <c r="O78" s="135">
        <v>0</v>
      </c>
      <c r="P78" s="136"/>
      <c r="Q78" s="135">
        <v>0</v>
      </c>
      <c r="R78" s="135"/>
      <c r="S78" s="135"/>
      <c r="T78" s="135"/>
      <c r="U78" s="135"/>
      <c r="V78" s="135"/>
      <c r="W78" s="136"/>
      <c r="X78" s="135">
        <v>0</v>
      </c>
      <c r="Y78" s="135"/>
      <c r="Z78" s="135"/>
      <c r="AA78" s="136"/>
    </row>
    <row r="79" spans="2:27" ht="11.1" customHeight="1" x14ac:dyDescent="0.3">
      <c r="B79" s="132" t="s">
        <v>255</v>
      </c>
      <c r="C79" s="133"/>
      <c r="D79" s="133"/>
      <c r="E79" s="133"/>
      <c r="F79" s="133"/>
      <c r="G79" s="133"/>
      <c r="H79" s="133"/>
      <c r="I79" s="134"/>
      <c r="J79" s="35">
        <v>0</v>
      </c>
      <c r="K79" s="135">
        <v>0</v>
      </c>
      <c r="L79" s="136"/>
      <c r="M79" s="135">
        <v>0</v>
      </c>
      <c r="N79" s="136"/>
      <c r="O79" s="135">
        <v>0</v>
      </c>
      <c r="P79" s="136"/>
      <c r="Q79" s="135">
        <v>0</v>
      </c>
      <c r="R79" s="135"/>
      <c r="S79" s="135"/>
      <c r="T79" s="135"/>
      <c r="U79" s="135"/>
      <c r="V79" s="135"/>
      <c r="W79" s="136"/>
      <c r="X79" s="135">
        <v>0</v>
      </c>
      <c r="Y79" s="135"/>
      <c r="Z79" s="135"/>
      <c r="AA79" s="136"/>
    </row>
    <row r="80" spans="2:27" ht="11.1" customHeight="1" x14ac:dyDescent="0.3">
      <c r="B80" s="132" t="s">
        <v>256</v>
      </c>
      <c r="C80" s="133"/>
      <c r="D80" s="133"/>
      <c r="E80" s="133"/>
      <c r="F80" s="133"/>
      <c r="G80" s="133"/>
      <c r="H80" s="133"/>
      <c r="I80" s="134"/>
      <c r="J80" s="35">
        <v>0</v>
      </c>
      <c r="K80" s="135">
        <v>0</v>
      </c>
      <c r="L80" s="136"/>
      <c r="M80" s="135">
        <v>0</v>
      </c>
      <c r="N80" s="136"/>
      <c r="O80" s="135">
        <v>0</v>
      </c>
      <c r="P80" s="136"/>
      <c r="Q80" s="135">
        <v>0</v>
      </c>
      <c r="R80" s="135"/>
      <c r="S80" s="135"/>
      <c r="T80" s="135"/>
      <c r="U80" s="135"/>
      <c r="V80" s="135"/>
      <c r="W80" s="136"/>
      <c r="X80" s="135">
        <v>0</v>
      </c>
      <c r="Y80" s="135"/>
      <c r="Z80" s="135"/>
      <c r="AA80" s="136"/>
    </row>
    <row r="81" spans="2:27" ht="11.1" customHeight="1" x14ac:dyDescent="0.3">
      <c r="B81" s="132" t="s">
        <v>257</v>
      </c>
      <c r="C81" s="133"/>
      <c r="D81" s="133"/>
      <c r="E81" s="133"/>
      <c r="F81" s="133"/>
      <c r="G81" s="133"/>
      <c r="H81" s="133"/>
      <c r="I81" s="134"/>
      <c r="J81" s="35">
        <v>0</v>
      </c>
      <c r="K81" s="135">
        <v>0</v>
      </c>
      <c r="L81" s="136"/>
      <c r="M81" s="135">
        <v>0</v>
      </c>
      <c r="N81" s="136"/>
      <c r="O81" s="135">
        <v>0</v>
      </c>
      <c r="P81" s="136"/>
      <c r="Q81" s="135">
        <v>0</v>
      </c>
      <c r="R81" s="135"/>
      <c r="S81" s="135"/>
      <c r="T81" s="135"/>
      <c r="U81" s="135"/>
      <c r="V81" s="135"/>
      <c r="W81" s="136"/>
      <c r="X81" s="135">
        <v>0</v>
      </c>
      <c r="Y81" s="135"/>
      <c r="Z81" s="135"/>
      <c r="AA81" s="136"/>
    </row>
    <row r="82" spans="2:27" ht="11.1" customHeight="1" x14ac:dyDescent="0.3">
      <c r="B82" s="132" t="s">
        <v>258</v>
      </c>
      <c r="C82" s="133"/>
      <c r="D82" s="133"/>
      <c r="E82" s="133"/>
      <c r="F82" s="133"/>
      <c r="G82" s="133"/>
      <c r="H82" s="133"/>
      <c r="I82" s="134"/>
      <c r="J82" s="35">
        <v>0</v>
      </c>
      <c r="K82" s="135">
        <v>0</v>
      </c>
      <c r="L82" s="136"/>
      <c r="M82" s="135">
        <v>0</v>
      </c>
      <c r="N82" s="136"/>
      <c r="O82" s="135">
        <v>0</v>
      </c>
      <c r="P82" s="136"/>
      <c r="Q82" s="135">
        <v>0</v>
      </c>
      <c r="R82" s="135"/>
      <c r="S82" s="135"/>
      <c r="T82" s="135"/>
      <c r="U82" s="135"/>
      <c r="V82" s="135"/>
      <c r="W82" s="136"/>
      <c r="X82" s="135">
        <v>0</v>
      </c>
      <c r="Y82" s="135"/>
      <c r="Z82" s="135"/>
      <c r="AA82" s="136"/>
    </row>
    <row r="83" spans="2:27" ht="11.1" customHeight="1" x14ac:dyDescent="0.3">
      <c r="B83" s="132" t="s">
        <v>259</v>
      </c>
      <c r="C83" s="133"/>
      <c r="D83" s="133"/>
      <c r="E83" s="133"/>
      <c r="F83" s="133"/>
      <c r="G83" s="133"/>
      <c r="H83" s="133"/>
      <c r="I83" s="134"/>
      <c r="J83" s="35">
        <v>0</v>
      </c>
      <c r="K83" s="135">
        <v>0</v>
      </c>
      <c r="L83" s="136"/>
      <c r="M83" s="135">
        <v>0</v>
      </c>
      <c r="N83" s="136"/>
      <c r="O83" s="135">
        <v>0</v>
      </c>
      <c r="P83" s="136"/>
      <c r="Q83" s="135">
        <v>0</v>
      </c>
      <c r="R83" s="135"/>
      <c r="S83" s="135"/>
      <c r="T83" s="135"/>
      <c r="U83" s="135"/>
      <c r="V83" s="135"/>
      <c r="W83" s="136"/>
      <c r="X83" s="135">
        <v>0</v>
      </c>
      <c r="Y83" s="135"/>
      <c r="Z83" s="135"/>
      <c r="AA83" s="136"/>
    </row>
    <row r="84" spans="2:27" ht="11.1" customHeight="1" x14ac:dyDescent="0.3">
      <c r="B84" s="132" t="s">
        <v>260</v>
      </c>
      <c r="C84" s="133"/>
      <c r="D84" s="133"/>
      <c r="E84" s="133"/>
      <c r="F84" s="133"/>
      <c r="G84" s="133"/>
      <c r="H84" s="133"/>
      <c r="I84" s="134"/>
      <c r="J84" s="35">
        <v>0</v>
      </c>
      <c r="K84" s="135">
        <v>0</v>
      </c>
      <c r="L84" s="136"/>
      <c r="M84" s="135">
        <v>0</v>
      </c>
      <c r="N84" s="136"/>
      <c r="O84" s="135">
        <v>0</v>
      </c>
      <c r="P84" s="136"/>
      <c r="Q84" s="135">
        <v>0</v>
      </c>
      <c r="R84" s="135"/>
      <c r="S84" s="135"/>
      <c r="T84" s="135"/>
      <c r="U84" s="135"/>
      <c r="V84" s="135"/>
      <c r="W84" s="136"/>
      <c r="X84" s="135">
        <v>0</v>
      </c>
      <c r="Y84" s="135"/>
      <c r="Z84" s="135"/>
      <c r="AA84" s="136"/>
    </row>
    <row r="85" spans="2:27" ht="11.1" customHeight="1" x14ac:dyDescent="0.3">
      <c r="B85" s="132" t="s">
        <v>261</v>
      </c>
      <c r="C85" s="133"/>
      <c r="D85" s="133"/>
      <c r="E85" s="133"/>
      <c r="F85" s="133"/>
      <c r="G85" s="133"/>
      <c r="H85" s="133"/>
      <c r="I85" s="134"/>
      <c r="J85" s="35">
        <v>0</v>
      </c>
      <c r="K85" s="135">
        <v>0</v>
      </c>
      <c r="L85" s="136"/>
      <c r="M85" s="135">
        <v>0</v>
      </c>
      <c r="N85" s="136"/>
      <c r="O85" s="135">
        <v>0</v>
      </c>
      <c r="P85" s="136"/>
      <c r="Q85" s="135">
        <v>0</v>
      </c>
      <c r="R85" s="135"/>
      <c r="S85" s="135"/>
      <c r="T85" s="135"/>
      <c r="U85" s="135"/>
      <c r="V85" s="135"/>
      <c r="W85" s="136"/>
      <c r="X85" s="135">
        <v>0</v>
      </c>
      <c r="Y85" s="135"/>
      <c r="Z85" s="135"/>
      <c r="AA85" s="136"/>
    </row>
    <row r="86" spans="2:27" ht="12.15" customHeight="1" x14ac:dyDescent="0.3">
      <c r="B86" s="209" t="s">
        <v>262</v>
      </c>
      <c r="C86" s="210"/>
      <c r="D86" s="210"/>
      <c r="E86" s="210"/>
      <c r="F86" s="210"/>
      <c r="G86" s="210"/>
      <c r="H86" s="210"/>
      <c r="I86" s="211"/>
      <c r="J86" s="98">
        <v>0</v>
      </c>
      <c r="K86" s="213">
        <v>0</v>
      </c>
      <c r="L86" s="212"/>
      <c r="M86" s="213">
        <v>0</v>
      </c>
      <c r="N86" s="212"/>
      <c r="O86" s="213">
        <v>0</v>
      </c>
      <c r="P86" s="212"/>
      <c r="Q86" s="213">
        <v>0</v>
      </c>
      <c r="R86" s="213"/>
      <c r="S86" s="213"/>
      <c r="T86" s="213"/>
      <c r="U86" s="213"/>
      <c r="V86" s="213"/>
      <c r="W86" s="212"/>
      <c r="X86" s="213">
        <v>0</v>
      </c>
      <c r="Y86" s="213"/>
      <c r="Z86" s="213"/>
      <c r="AA86" s="212"/>
    </row>
    <row r="87" spans="2:27" ht="11.1" customHeight="1" x14ac:dyDescent="0.3">
      <c r="B87" s="132" t="s">
        <v>263</v>
      </c>
      <c r="C87" s="133"/>
      <c r="D87" s="133"/>
      <c r="E87" s="133"/>
      <c r="F87" s="133"/>
      <c r="G87" s="133"/>
      <c r="H87" s="133"/>
      <c r="I87" s="134"/>
      <c r="J87" s="35">
        <v>0</v>
      </c>
      <c r="K87" s="135">
        <v>0</v>
      </c>
      <c r="L87" s="136"/>
      <c r="M87" s="135">
        <v>0</v>
      </c>
      <c r="N87" s="136"/>
      <c r="O87" s="135">
        <v>0</v>
      </c>
      <c r="P87" s="136"/>
      <c r="Q87" s="135">
        <v>0</v>
      </c>
      <c r="R87" s="135"/>
      <c r="S87" s="135"/>
      <c r="T87" s="135"/>
      <c r="U87" s="135"/>
      <c r="V87" s="135"/>
      <c r="W87" s="136"/>
      <c r="X87" s="135">
        <v>0</v>
      </c>
      <c r="Y87" s="135"/>
      <c r="Z87" s="135"/>
      <c r="AA87" s="136"/>
    </row>
    <row r="88" spans="2:27" ht="11.1" customHeight="1" x14ac:dyDescent="0.3">
      <c r="B88" s="132" t="s">
        <v>264</v>
      </c>
      <c r="C88" s="133"/>
      <c r="D88" s="133"/>
      <c r="E88" s="133"/>
      <c r="F88" s="133"/>
      <c r="G88" s="133"/>
      <c r="H88" s="133"/>
      <c r="I88" s="134"/>
      <c r="J88" s="35">
        <v>0</v>
      </c>
      <c r="K88" s="135">
        <v>0</v>
      </c>
      <c r="L88" s="136"/>
      <c r="M88" s="135">
        <v>0</v>
      </c>
      <c r="N88" s="136"/>
      <c r="O88" s="135">
        <v>0</v>
      </c>
      <c r="P88" s="136"/>
      <c r="Q88" s="135">
        <v>0</v>
      </c>
      <c r="R88" s="135"/>
      <c r="S88" s="135"/>
      <c r="T88" s="135"/>
      <c r="U88" s="135"/>
      <c r="V88" s="135"/>
      <c r="W88" s="136"/>
      <c r="X88" s="135">
        <v>0</v>
      </c>
      <c r="Y88" s="135"/>
      <c r="Z88" s="135"/>
      <c r="AA88" s="136"/>
    </row>
    <row r="89" spans="2:27" ht="11.1" customHeight="1" x14ac:dyDescent="0.3">
      <c r="B89" s="132" t="s">
        <v>265</v>
      </c>
      <c r="C89" s="133"/>
      <c r="D89" s="133"/>
      <c r="E89" s="133"/>
      <c r="F89" s="133"/>
      <c r="G89" s="133"/>
      <c r="H89" s="133"/>
      <c r="I89" s="134"/>
      <c r="J89" s="35">
        <v>0</v>
      </c>
      <c r="K89" s="135">
        <v>0</v>
      </c>
      <c r="L89" s="136"/>
      <c r="M89" s="135">
        <v>0</v>
      </c>
      <c r="N89" s="136"/>
      <c r="O89" s="135">
        <v>0</v>
      </c>
      <c r="P89" s="136"/>
      <c r="Q89" s="135">
        <v>0</v>
      </c>
      <c r="R89" s="135"/>
      <c r="S89" s="135"/>
      <c r="T89" s="135"/>
      <c r="U89" s="135"/>
      <c r="V89" s="135"/>
      <c r="W89" s="136"/>
      <c r="X89" s="135">
        <v>0</v>
      </c>
      <c r="Y89" s="135"/>
      <c r="Z89" s="135"/>
      <c r="AA89" s="136"/>
    </row>
    <row r="90" spans="2:27" ht="12.15" customHeight="1" x14ac:dyDescent="0.3">
      <c r="B90" s="209" t="s">
        <v>266</v>
      </c>
      <c r="C90" s="210"/>
      <c r="D90" s="210"/>
      <c r="E90" s="210"/>
      <c r="F90" s="210"/>
      <c r="G90" s="210"/>
      <c r="H90" s="210"/>
      <c r="I90" s="211"/>
      <c r="J90" s="98">
        <v>0</v>
      </c>
      <c r="K90" s="213">
        <v>0</v>
      </c>
      <c r="L90" s="212"/>
      <c r="M90" s="213">
        <v>0</v>
      </c>
      <c r="N90" s="212"/>
      <c r="O90" s="213">
        <v>0</v>
      </c>
      <c r="P90" s="212"/>
      <c r="Q90" s="213">
        <v>0</v>
      </c>
      <c r="R90" s="213"/>
      <c r="S90" s="213"/>
      <c r="T90" s="213"/>
      <c r="U90" s="213"/>
      <c r="V90" s="213"/>
      <c r="W90" s="212"/>
      <c r="X90" s="213">
        <v>0</v>
      </c>
      <c r="Y90" s="213"/>
      <c r="Z90" s="213"/>
      <c r="AA90" s="212"/>
    </row>
    <row r="91" spans="2:27" ht="19.350000000000001" customHeight="1" x14ac:dyDescent="0.3">
      <c r="B91" s="132" t="s">
        <v>267</v>
      </c>
      <c r="C91" s="133"/>
      <c r="D91" s="133"/>
      <c r="E91" s="133"/>
      <c r="F91" s="133"/>
      <c r="G91" s="133"/>
      <c r="H91" s="133"/>
      <c r="I91" s="134"/>
      <c r="J91" s="35">
        <v>0</v>
      </c>
      <c r="K91" s="135">
        <v>0</v>
      </c>
      <c r="L91" s="136"/>
      <c r="M91" s="135">
        <v>0</v>
      </c>
      <c r="N91" s="136"/>
      <c r="O91" s="135">
        <v>0</v>
      </c>
      <c r="P91" s="136"/>
      <c r="Q91" s="135">
        <v>0</v>
      </c>
      <c r="R91" s="135"/>
      <c r="S91" s="135"/>
      <c r="T91" s="135"/>
      <c r="U91" s="135"/>
      <c r="V91" s="135"/>
      <c r="W91" s="136"/>
      <c r="X91" s="135">
        <v>0</v>
      </c>
      <c r="Y91" s="135"/>
      <c r="Z91" s="135"/>
      <c r="AA91" s="136"/>
    </row>
    <row r="92" spans="2:27" ht="11.1" customHeight="1" x14ac:dyDescent="0.3">
      <c r="B92" s="132" t="s">
        <v>268</v>
      </c>
      <c r="C92" s="133"/>
      <c r="D92" s="133"/>
      <c r="E92" s="133"/>
      <c r="F92" s="133"/>
      <c r="G92" s="133"/>
      <c r="H92" s="133"/>
      <c r="I92" s="134"/>
      <c r="J92" s="35">
        <v>0</v>
      </c>
      <c r="K92" s="135">
        <v>0</v>
      </c>
      <c r="L92" s="136"/>
      <c r="M92" s="135">
        <v>0</v>
      </c>
      <c r="N92" s="136"/>
      <c r="O92" s="135">
        <v>0</v>
      </c>
      <c r="P92" s="136"/>
      <c r="Q92" s="135">
        <v>0</v>
      </c>
      <c r="R92" s="135"/>
      <c r="S92" s="135"/>
      <c r="T92" s="135"/>
      <c r="U92" s="135"/>
      <c r="V92" s="135"/>
      <c r="W92" s="136"/>
      <c r="X92" s="135">
        <v>0</v>
      </c>
      <c r="Y92" s="135"/>
      <c r="Z92" s="135"/>
      <c r="AA92" s="136"/>
    </row>
    <row r="93" spans="2:27" ht="11.1" customHeight="1" x14ac:dyDescent="0.3">
      <c r="B93" s="132" t="s">
        <v>269</v>
      </c>
      <c r="C93" s="133"/>
      <c r="D93" s="133"/>
      <c r="E93" s="133"/>
      <c r="F93" s="133"/>
      <c r="G93" s="133"/>
      <c r="H93" s="133"/>
      <c r="I93" s="134"/>
      <c r="J93" s="35">
        <v>0</v>
      </c>
      <c r="K93" s="135">
        <v>0</v>
      </c>
      <c r="L93" s="136"/>
      <c r="M93" s="135">
        <v>0</v>
      </c>
      <c r="N93" s="136"/>
      <c r="O93" s="135">
        <v>0</v>
      </c>
      <c r="P93" s="136"/>
      <c r="Q93" s="135">
        <v>0</v>
      </c>
      <c r="R93" s="135"/>
      <c r="S93" s="135"/>
      <c r="T93" s="135"/>
      <c r="U93" s="135"/>
      <c r="V93" s="135"/>
      <c r="W93" s="136"/>
      <c r="X93" s="135">
        <v>0</v>
      </c>
      <c r="Y93" s="135"/>
      <c r="Z93" s="135"/>
      <c r="AA93" s="136"/>
    </row>
    <row r="94" spans="2:27" ht="11.1" customHeight="1" x14ac:dyDescent="0.3">
      <c r="B94" s="132" t="s">
        <v>270</v>
      </c>
      <c r="C94" s="133"/>
      <c r="D94" s="133"/>
      <c r="E94" s="133"/>
      <c r="F94" s="133"/>
      <c r="G94" s="133"/>
      <c r="H94" s="133"/>
      <c r="I94" s="134"/>
      <c r="J94" s="35">
        <v>0</v>
      </c>
      <c r="K94" s="135">
        <v>0</v>
      </c>
      <c r="L94" s="136"/>
      <c r="M94" s="135">
        <v>0</v>
      </c>
      <c r="N94" s="136"/>
      <c r="O94" s="135">
        <v>0</v>
      </c>
      <c r="P94" s="136"/>
      <c r="Q94" s="135">
        <v>0</v>
      </c>
      <c r="R94" s="135"/>
      <c r="S94" s="135"/>
      <c r="T94" s="135"/>
      <c r="U94" s="135"/>
      <c r="V94" s="135"/>
      <c r="W94" s="136"/>
      <c r="X94" s="135">
        <v>0</v>
      </c>
      <c r="Y94" s="135"/>
      <c r="Z94" s="135"/>
      <c r="AA94" s="136"/>
    </row>
    <row r="95" spans="2:27" ht="19.350000000000001" customHeight="1" x14ac:dyDescent="0.3">
      <c r="B95" s="132" t="s">
        <v>271</v>
      </c>
      <c r="C95" s="133"/>
      <c r="D95" s="133"/>
      <c r="E95" s="133"/>
      <c r="F95" s="133"/>
      <c r="G95" s="133"/>
      <c r="H95" s="133"/>
      <c r="I95" s="134"/>
      <c r="J95" s="35">
        <v>0</v>
      </c>
      <c r="K95" s="135">
        <v>0</v>
      </c>
      <c r="L95" s="136"/>
      <c r="M95" s="135">
        <v>0</v>
      </c>
      <c r="N95" s="136"/>
      <c r="O95" s="135">
        <v>0</v>
      </c>
      <c r="P95" s="136"/>
      <c r="Q95" s="135">
        <v>0</v>
      </c>
      <c r="R95" s="135"/>
      <c r="S95" s="135"/>
      <c r="T95" s="135"/>
      <c r="U95" s="135"/>
      <c r="V95" s="135"/>
      <c r="W95" s="136"/>
      <c r="X95" s="135">
        <v>0</v>
      </c>
      <c r="Y95" s="135"/>
      <c r="Z95" s="135"/>
      <c r="AA95" s="136"/>
    </row>
    <row r="96" spans="2:27" ht="11.1" customHeight="1" x14ac:dyDescent="0.3">
      <c r="B96" s="132" t="s">
        <v>272</v>
      </c>
      <c r="C96" s="133"/>
      <c r="D96" s="133"/>
      <c r="E96" s="133"/>
      <c r="F96" s="133"/>
      <c r="G96" s="133"/>
      <c r="H96" s="133"/>
      <c r="I96" s="134"/>
      <c r="J96" s="35">
        <v>0</v>
      </c>
      <c r="K96" s="135">
        <v>0</v>
      </c>
      <c r="L96" s="136"/>
      <c r="M96" s="135">
        <v>0</v>
      </c>
      <c r="N96" s="136"/>
      <c r="O96" s="135">
        <v>0</v>
      </c>
      <c r="P96" s="136"/>
      <c r="Q96" s="135">
        <v>0</v>
      </c>
      <c r="R96" s="135"/>
      <c r="S96" s="135"/>
      <c r="T96" s="135"/>
      <c r="U96" s="135"/>
      <c r="V96" s="135"/>
      <c r="W96" s="136"/>
      <c r="X96" s="135">
        <v>0</v>
      </c>
      <c r="Y96" s="135"/>
      <c r="Z96" s="135"/>
      <c r="AA96" s="136"/>
    </row>
    <row r="97" spans="2:27" ht="19.350000000000001" customHeight="1" x14ac:dyDescent="0.3">
      <c r="B97" s="132" t="s">
        <v>273</v>
      </c>
      <c r="C97" s="133"/>
      <c r="D97" s="133"/>
      <c r="E97" s="133"/>
      <c r="F97" s="133"/>
      <c r="G97" s="133"/>
      <c r="H97" s="133"/>
      <c r="I97" s="134"/>
      <c r="J97" s="35">
        <v>0</v>
      </c>
      <c r="K97" s="135">
        <v>0</v>
      </c>
      <c r="L97" s="136"/>
      <c r="M97" s="135">
        <v>0</v>
      </c>
      <c r="N97" s="136"/>
      <c r="O97" s="135">
        <v>0</v>
      </c>
      <c r="P97" s="136"/>
      <c r="Q97" s="135">
        <v>0</v>
      </c>
      <c r="R97" s="135"/>
      <c r="S97" s="135"/>
      <c r="T97" s="135"/>
      <c r="U97" s="135"/>
      <c r="V97" s="135"/>
      <c r="W97" s="136"/>
      <c r="X97" s="135">
        <v>0</v>
      </c>
      <c r="Y97" s="135"/>
      <c r="Z97" s="135"/>
      <c r="AA97" s="136"/>
    </row>
    <row r="98" spans="2:27" ht="12.15" customHeight="1" x14ac:dyDescent="0.3">
      <c r="B98" s="209" t="s">
        <v>274</v>
      </c>
      <c r="C98" s="210"/>
      <c r="D98" s="210"/>
      <c r="E98" s="210"/>
      <c r="F98" s="210"/>
      <c r="G98" s="210"/>
      <c r="H98" s="210"/>
      <c r="I98" s="211"/>
      <c r="J98" s="98">
        <v>0</v>
      </c>
      <c r="K98" s="213">
        <v>0</v>
      </c>
      <c r="L98" s="212"/>
      <c r="M98" s="213">
        <v>0</v>
      </c>
      <c r="N98" s="212"/>
      <c r="O98" s="213">
        <v>0</v>
      </c>
      <c r="P98" s="212"/>
      <c r="Q98" s="213">
        <v>0</v>
      </c>
      <c r="R98" s="213"/>
      <c r="S98" s="213"/>
      <c r="T98" s="213"/>
      <c r="U98" s="213"/>
      <c r="V98" s="213"/>
      <c r="W98" s="212"/>
      <c r="X98" s="213">
        <v>0</v>
      </c>
      <c r="Y98" s="213"/>
      <c r="Z98" s="213"/>
      <c r="AA98" s="212"/>
    </row>
    <row r="99" spans="2:27" ht="11.1" customHeight="1" x14ac:dyDescent="0.3">
      <c r="B99" s="132" t="s">
        <v>275</v>
      </c>
      <c r="C99" s="133"/>
      <c r="D99" s="133"/>
      <c r="E99" s="133"/>
      <c r="F99" s="133"/>
      <c r="G99" s="133"/>
      <c r="H99" s="133"/>
      <c r="I99" s="134"/>
      <c r="J99" s="35">
        <v>0</v>
      </c>
      <c r="K99" s="135">
        <v>0</v>
      </c>
      <c r="L99" s="136"/>
      <c r="M99" s="135">
        <v>0</v>
      </c>
      <c r="N99" s="136"/>
      <c r="O99" s="135">
        <v>0</v>
      </c>
      <c r="P99" s="136"/>
      <c r="Q99" s="135">
        <v>0</v>
      </c>
      <c r="R99" s="135"/>
      <c r="S99" s="135"/>
      <c r="T99" s="135"/>
      <c r="U99" s="135"/>
      <c r="V99" s="135"/>
      <c r="W99" s="136"/>
      <c r="X99" s="135">
        <v>0</v>
      </c>
      <c r="Y99" s="135"/>
      <c r="Z99" s="135"/>
      <c r="AA99" s="136"/>
    </row>
    <row r="100" spans="2:27" ht="11.1" customHeight="1" x14ac:dyDescent="0.3">
      <c r="B100" s="132" t="s">
        <v>276</v>
      </c>
      <c r="C100" s="133"/>
      <c r="D100" s="133"/>
      <c r="E100" s="133"/>
      <c r="F100" s="133"/>
      <c r="G100" s="133"/>
      <c r="H100" s="133"/>
      <c r="I100" s="134"/>
      <c r="J100" s="35">
        <v>0</v>
      </c>
      <c r="K100" s="135">
        <v>0</v>
      </c>
      <c r="L100" s="136"/>
      <c r="M100" s="135">
        <v>0</v>
      </c>
      <c r="N100" s="136"/>
      <c r="O100" s="135">
        <v>0</v>
      </c>
      <c r="P100" s="136"/>
      <c r="Q100" s="135">
        <v>0</v>
      </c>
      <c r="R100" s="135"/>
      <c r="S100" s="135"/>
      <c r="T100" s="135"/>
      <c r="U100" s="135"/>
      <c r="V100" s="135"/>
      <c r="W100" s="136"/>
      <c r="X100" s="135">
        <v>0</v>
      </c>
      <c r="Y100" s="135"/>
      <c r="Z100" s="135"/>
      <c r="AA100" s="136"/>
    </row>
    <row r="101" spans="2:27" ht="11.1" customHeight="1" x14ac:dyDescent="0.3">
      <c r="B101" s="132" t="s">
        <v>277</v>
      </c>
      <c r="C101" s="133"/>
      <c r="D101" s="133"/>
      <c r="E101" s="133"/>
      <c r="F101" s="133"/>
      <c r="G101" s="133"/>
      <c r="H101" s="133"/>
      <c r="I101" s="134"/>
      <c r="J101" s="35">
        <v>0</v>
      </c>
      <c r="K101" s="135">
        <v>0</v>
      </c>
      <c r="L101" s="136"/>
      <c r="M101" s="135">
        <v>0</v>
      </c>
      <c r="N101" s="136"/>
      <c r="O101" s="135">
        <v>0</v>
      </c>
      <c r="P101" s="136"/>
      <c r="Q101" s="135">
        <v>0</v>
      </c>
      <c r="R101" s="135"/>
      <c r="S101" s="135"/>
      <c r="T101" s="135"/>
      <c r="U101" s="135"/>
      <c r="V101" s="135"/>
      <c r="W101" s="136"/>
      <c r="X101" s="135">
        <v>0</v>
      </c>
      <c r="Y101" s="135"/>
      <c r="Z101" s="135"/>
      <c r="AA101" s="136"/>
    </row>
    <row r="102" spans="2:27" ht="2.4" customHeight="1" x14ac:dyDescent="0.3"/>
    <row r="103" spans="2:27" ht="13.5" customHeight="1" x14ac:dyDescent="0.3">
      <c r="E103" s="150" t="s">
        <v>13</v>
      </c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</row>
    <row r="104" spans="2:27" ht="0.75" customHeight="1" x14ac:dyDescent="0.3">
      <c r="E104" s="32" t="s">
        <v>23</v>
      </c>
      <c r="F104" s="151" t="s">
        <v>44</v>
      </c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0" t="s">
        <v>23</v>
      </c>
      <c r="U104" s="150"/>
      <c r="V104" s="150"/>
      <c r="W104" s="150"/>
      <c r="X104" s="150"/>
    </row>
    <row r="105" spans="2:27" ht="12.75" customHeight="1" x14ac:dyDescent="0.3"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</row>
    <row r="106" spans="2:27" ht="0.75" customHeight="1" x14ac:dyDescent="0.3">
      <c r="F106" s="33" t="s">
        <v>23</v>
      </c>
      <c r="G106" s="152" t="s">
        <v>2</v>
      </c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33" t="s">
        <v>23</v>
      </c>
    </row>
    <row r="107" spans="2:27" ht="5.25" customHeight="1" x14ac:dyDescent="0.3"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</row>
    <row r="108" spans="2:27" ht="2.25" customHeight="1" x14ac:dyDescent="0.3">
      <c r="G108" s="152" t="s">
        <v>23</v>
      </c>
      <c r="H108" s="152"/>
      <c r="I108" s="152"/>
      <c r="J108" s="152"/>
      <c r="K108" s="152"/>
      <c r="L108" s="152"/>
      <c r="M108" s="152"/>
      <c r="N108" s="152"/>
      <c r="O108" s="152"/>
      <c r="P108" s="149" t="s">
        <v>25</v>
      </c>
      <c r="Q108" s="149"/>
      <c r="R108" s="149"/>
      <c r="S108" s="149"/>
      <c r="T108" s="149"/>
      <c r="U108" s="153" t="s">
        <v>23</v>
      </c>
      <c r="V108" s="154" t="s">
        <v>26</v>
      </c>
      <c r="W108" s="154"/>
      <c r="X108" s="154"/>
      <c r="Y108" s="154"/>
      <c r="Z108" s="154"/>
    </row>
    <row r="109" spans="2:27" ht="5.25" customHeight="1" x14ac:dyDescent="0.3">
      <c r="D109" s="148" t="s">
        <v>27</v>
      </c>
      <c r="E109" s="148"/>
      <c r="F109" s="148"/>
      <c r="G109" s="148"/>
      <c r="H109" s="148"/>
      <c r="I109" s="152" t="s">
        <v>23</v>
      </c>
      <c r="J109" s="152"/>
      <c r="K109" s="152"/>
      <c r="L109" s="152"/>
      <c r="M109" s="152"/>
      <c r="N109" s="152"/>
      <c r="O109" s="152"/>
      <c r="P109" s="149"/>
      <c r="Q109" s="149"/>
      <c r="R109" s="149"/>
      <c r="S109" s="149"/>
      <c r="T109" s="149"/>
      <c r="U109" s="153"/>
      <c r="V109" s="154"/>
      <c r="W109" s="154"/>
      <c r="X109" s="154"/>
      <c r="Y109" s="154"/>
      <c r="Z109" s="154"/>
    </row>
    <row r="110" spans="2:27" ht="0.75" customHeight="1" x14ac:dyDescent="0.3">
      <c r="D110" s="148"/>
      <c r="E110" s="148"/>
      <c r="F110" s="148"/>
      <c r="G110" s="148"/>
      <c r="H110" s="148"/>
      <c r="I110" s="147" t="s">
        <v>143</v>
      </c>
      <c r="J110" s="147"/>
      <c r="K110" s="147"/>
      <c r="L110" s="147"/>
      <c r="M110" s="147"/>
      <c r="N110" s="147"/>
      <c r="O110" s="147"/>
      <c r="P110" s="149"/>
      <c r="Q110" s="149"/>
      <c r="R110" s="149"/>
      <c r="S110" s="149"/>
      <c r="T110" s="149"/>
      <c r="U110" s="153"/>
      <c r="V110" s="154"/>
      <c r="W110" s="154"/>
      <c r="X110" s="154"/>
      <c r="Y110" s="154"/>
      <c r="Z110" s="154"/>
    </row>
    <row r="111" spans="2:27" ht="3.75" customHeight="1" x14ac:dyDescent="0.3">
      <c r="D111" s="148"/>
      <c r="E111" s="148"/>
      <c r="F111" s="148"/>
      <c r="G111" s="148"/>
      <c r="H111" s="148"/>
      <c r="I111" s="147"/>
      <c r="J111" s="147"/>
      <c r="K111" s="147"/>
      <c r="L111" s="147"/>
      <c r="M111" s="147"/>
      <c r="N111" s="147"/>
      <c r="O111" s="147"/>
      <c r="P111" s="149"/>
      <c r="Q111" s="149"/>
      <c r="R111" s="149"/>
      <c r="S111" s="149"/>
      <c r="T111" s="149"/>
      <c r="U111" s="153"/>
      <c r="V111" s="154"/>
      <c r="W111" s="154"/>
      <c r="X111" s="154"/>
      <c r="Y111" s="154"/>
      <c r="Z111" s="154"/>
    </row>
    <row r="112" spans="2:27" ht="2.25" customHeight="1" x14ac:dyDescent="0.3">
      <c r="D112" s="148"/>
      <c r="E112" s="148"/>
      <c r="F112" s="148"/>
      <c r="G112" s="148"/>
      <c r="H112" s="148"/>
      <c r="I112" s="147"/>
      <c r="J112" s="147"/>
      <c r="K112" s="147"/>
      <c r="L112" s="147"/>
      <c r="M112" s="147"/>
      <c r="N112" s="147"/>
      <c r="O112" s="147"/>
      <c r="P112" s="149"/>
      <c r="Q112" s="149"/>
      <c r="R112" s="149"/>
      <c r="S112" s="149"/>
      <c r="T112" s="149"/>
      <c r="U112" s="153"/>
      <c r="V112" s="154"/>
      <c r="W112" s="154"/>
      <c r="X112" s="154"/>
      <c r="Y112" s="154"/>
      <c r="Z112" s="154"/>
    </row>
    <row r="113" spans="2:28" ht="2.25" customHeight="1" x14ac:dyDescent="0.3">
      <c r="D113" s="148" t="s">
        <v>23</v>
      </c>
      <c r="E113" s="148"/>
      <c r="F113" s="148"/>
      <c r="G113" s="137" t="s">
        <v>28</v>
      </c>
      <c r="H113" s="137"/>
      <c r="I113" s="137"/>
      <c r="J113" s="137"/>
      <c r="K113" s="137"/>
      <c r="L113" s="137"/>
      <c r="M113" s="137"/>
      <c r="N113" s="137"/>
      <c r="O113" s="137"/>
      <c r="P113" s="137"/>
      <c r="Q113" s="137"/>
      <c r="R113" s="137"/>
      <c r="S113" s="149" t="s">
        <v>23</v>
      </c>
      <c r="T113" s="149"/>
      <c r="U113" s="153"/>
      <c r="V113" s="149" t="s">
        <v>45</v>
      </c>
      <c r="W113" s="149"/>
      <c r="X113" s="149"/>
      <c r="Y113" s="149"/>
    </row>
    <row r="114" spans="2:28" ht="5.25" customHeight="1" x14ac:dyDescent="0.3">
      <c r="D114" s="148" t="s">
        <v>213</v>
      </c>
      <c r="E114" s="148"/>
      <c r="F114" s="148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49"/>
      <c r="T114" s="149"/>
      <c r="U114" s="153"/>
      <c r="V114" s="149"/>
      <c r="W114" s="149"/>
      <c r="X114" s="149"/>
      <c r="Y114" s="149"/>
    </row>
    <row r="115" spans="2:28" ht="2.4" customHeight="1" x14ac:dyDescent="0.3">
      <c r="D115" s="148"/>
      <c r="E115" s="148"/>
      <c r="F115" s="148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49"/>
      <c r="T115" s="149"/>
      <c r="U115" s="153"/>
      <c r="V115" s="149"/>
      <c r="W115" s="149"/>
      <c r="X115" s="149"/>
      <c r="Y115" s="149"/>
    </row>
    <row r="116" spans="2:28" ht="2.1" customHeight="1" x14ac:dyDescent="0.3">
      <c r="D116" s="148"/>
      <c r="E116" s="148"/>
      <c r="F116" s="148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49"/>
      <c r="T116" s="149"/>
      <c r="U116" s="149" t="s">
        <v>23</v>
      </c>
      <c r="V116" s="149"/>
      <c r="W116" s="149"/>
      <c r="X116" s="149"/>
      <c r="Y116" s="149"/>
    </row>
    <row r="117" spans="2:28" ht="2.25" customHeight="1" x14ac:dyDescent="0.3">
      <c r="G117" s="137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49"/>
      <c r="T117" s="149"/>
      <c r="U117" s="149"/>
      <c r="V117" s="149"/>
      <c r="W117" s="149"/>
      <c r="X117" s="149"/>
      <c r="Y117" s="149"/>
    </row>
    <row r="118" spans="2:28" ht="9.9" customHeight="1" x14ac:dyDescent="0.3">
      <c r="C118" s="137" t="s">
        <v>10</v>
      </c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</row>
    <row r="119" spans="2:28" ht="21.15" customHeight="1" x14ac:dyDescent="0.3">
      <c r="B119" s="180" t="s">
        <v>4</v>
      </c>
      <c r="C119" s="181"/>
      <c r="D119" s="181"/>
      <c r="E119" s="181"/>
      <c r="F119" s="181"/>
      <c r="G119" s="181"/>
      <c r="H119" s="181"/>
      <c r="I119" s="182"/>
      <c r="J119" s="144" t="s">
        <v>5</v>
      </c>
      <c r="K119" s="145"/>
      <c r="L119" s="145"/>
      <c r="M119" s="145"/>
      <c r="N119" s="145"/>
      <c r="O119" s="145"/>
      <c r="P119" s="145"/>
      <c r="Q119" s="145"/>
      <c r="R119" s="145"/>
      <c r="S119" s="145"/>
      <c r="T119" s="145"/>
      <c r="U119" s="145"/>
      <c r="V119" s="145"/>
      <c r="W119" s="146"/>
      <c r="X119" s="180" t="s">
        <v>6</v>
      </c>
      <c r="Y119" s="181"/>
      <c r="Z119" s="181"/>
      <c r="AA119" s="182"/>
    </row>
    <row r="120" spans="2:28" ht="28.35" customHeight="1" x14ac:dyDescent="0.3">
      <c r="B120" s="141"/>
      <c r="C120" s="142"/>
      <c r="D120" s="142"/>
      <c r="E120" s="142"/>
      <c r="F120" s="142"/>
      <c r="G120" s="142"/>
      <c r="H120" s="142"/>
      <c r="I120" s="143"/>
      <c r="J120" s="34" t="s">
        <v>7</v>
      </c>
      <c r="K120" s="144" t="s">
        <v>31</v>
      </c>
      <c r="L120" s="146"/>
      <c r="M120" s="144" t="s">
        <v>0</v>
      </c>
      <c r="N120" s="146"/>
      <c r="O120" s="144" t="s">
        <v>1</v>
      </c>
      <c r="P120" s="146"/>
      <c r="Q120" s="144" t="s">
        <v>8</v>
      </c>
      <c r="R120" s="145"/>
      <c r="S120" s="145"/>
      <c r="T120" s="145"/>
      <c r="U120" s="145"/>
      <c r="V120" s="145"/>
      <c r="W120" s="146"/>
      <c r="X120" s="141"/>
      <c r="Y120" s="142"/>
      <c r="Z120" s="142"/>
      <c r="AA120" s="143"/>
    </row>
    <row r="121" spans="2:28" ht="12.15" customHeight="1" x14ac:dyDescent="0.3">
      <c r="B121" s="209" t="s">
        <v>278</v>
      </c>
      <c r="C121" s="210"/>
      <c r="D121" s="210"/>
      <c r="E121" s="210"/>
      <c r="F121" s="210"/>
      <c r="G121" s="210"/>
      <c r="H121" s="210"/>
      <c r="I121" s="211"/>
      <c r="J121" s="98">
        <v>0</v>
      </c>
      <c r="K121" s="213">
        <v>0</v>
      </c>
      <c r="L121" s="212"/>
      <c r="M121" s="213">
        <v>0</v>
      </c>
      <c r="N121" s="212"/>
      <c r="O121" s="213">
        <v>0</v>
      </c>
      <c r="P121" s="212"/>
      <c r="Q121" s="213">
        <v>0</v>
      </c>
      <c r="R121" s="213"/>
      <c r="S121" s="213"/>
      <c r="T121" s="213"/>
      <c r="U121" s="213"/>
      <c r="V121" s="213"/>
      <c r="W121" s="212"/>
      <c r="X121" s="213">
        <v>0</v>
      </c>
      <c r="Y121" s="213"/>
      <c r="Z121" s="213"/>
      <c r="AA121" s="212"/>
    </row>
    <row r="122" spans="2:28" ht="11.1" customHeight="1" x14ac:dyDescent="0.3">
      <c r="B122" s="132" t="s">
        <v>279</v>
      </c>
      <c r="C122" s="133"/>
      <c r="D122" s="133"/>
      <c r="E122" s="133"/>
      <c r="F122" s="133"/>
      <c r="G122" s="133"/>
      <c r="H122" s="133"/>
      <c r="I122" s="134"/>
      <c r="J122" s="35">
        <v>0</v>
      </c>
      <c r="K122" s="135">
        <v>0</v>
      </c>
      <c r="L122" s="136"/>
      <c r="M122" s="135">
        <v>0</v>
      </c>
      <c r="N122" s="136"/>
      <c r="O122" s="135">
        <v>0</v>
      </c>
      <c r="P122" s="136"/>
      <c r="Q122" s="135">
        <v>0</v>
      </c>
      <c r="R122" s="135"/>
      <c r="S122" s="135"/>
      <c r="T122" s="135"/>
      <c r="U122" s="135"/>
      <c r="V122" s="135"/>
      <c r="W122" s="136"/>
      <c r="X122" s="135">
        <v>0</v>
      </c>
      <c r="Y122" s="135"/>
      <c r="Z122" s="135"/>
      <c r="AA122" s="136"/>
    </row>
    <row r="123" spans="2:28" ht="11.1" customHeight="1" x14ac:dyDescent="0.3">
      <c r="B123" s="132" t="s">
        <v>280</v>
      </c>
      <c r="C123" s="133"/>
      <c r="D123" s="133"/>
      <c r="E123" s="133"/>
      <c r="F123" s="133"/>
      <c r="G123" s="133"/>
      <c r="H123" s="133"/>
      <c r="I123" s="134"/>
      <c r="J123" s="35">
        <v>0</v>
      </c>
      <c r="K123" s="135">
        <v>0</v>
      </c>
      <c r="L123" s="136"/>
      <c r="M123" s="135">
        <v>0</v>
      </c>
      <c r="N123" s="136"/>
      <c r="O123" s="135">
        <v>0</v>
      </c>
      <c r="P123" s="136"/>
      <c r="Q123" s="135">
        <v>0</v>
      </c>
      <c r="R123" s="135"/>
      <c r="S123" s="135"/>
      <c r="T123" s="135"/>
      <c r="U123" s="135"/>
      <c r="V123" s="135"/>
      <c r="W123" s="136"/>
      <c r="X123" s="135">
        <v>0</v>
      </c>
      <c r="Y123" s="135"/>
      <c r="Z123" s="135"/>
      <c r="AA123" s="136"/>
    </row>
    <row r="124" spans="2:28" ht="11.1" customHeight="1" x14ac:dyDescent="0.3">
      <c r="B124" s="132" t="s">
        <v>281</v>
      </c>
      <c r="C124" s="133"/>
      <c r="D124" s="133"/>
      <c r="E124" s="133"/>
      <c r="F124" s="133"/>
      <c r="G124" s="133"/>
      <c r="H124" s="133"/>
      <c r="I124" s="134"/>
      <c r="J124" s="35">
        <v>0</v>
      </c>
      <c r="K124" s="135">
        <v>0</v>
      </c>
      <c r="L124" s="136"/>
      <c r="M124" s="135">
        <v>0</v>
      </c>
      <c r="N124" s="136"/>
      <c r="O124" s="135">
        <v>0</v>
      </c>
      <c r="P124" s="136"/>
      <c r="Q124" s="135">
        <v>0</v>
      </c>
      <c r="R124" s="135"/>
      <c r="S124" s="135"/>
      <c r="T124" s="135"/>
      <c r="U124" s="135"/>
      <c r="V124" s="135"/>
      <c r="W124" s="136"/>
      <c r="X124" s="135">
        <v>0</v>
      </c>
      <c r="Y124" s="135"/>
      <c r="Z124" s="135"/>
      <c r="AA124" s="136"/>
    </row>
    <row r="125" spans="2:28" ht="11.1" customHeight="1" x14ac:dyDescent="0.3">
      <c r="B125" s="132" t="s">
        <v>282</v>
      </c>
      <c r="C125" s="133"/>
      <c r="D125" s="133"/>
      <c r="E125" s="133"/>
      <c r="F125" s="133"/>
      <c r="G125" s="133"/>
      <c r="H125" s="133"/>
      <c r="I125" s="134"/>
      <c r="J125" s="35">
        <v>0</v>
      </c>
      <c r="K125" s="135">
        <v>0</v>
      </c>
      <c r="L125" s="136"/>
      <c r="M125" s="135">
        <v>0</v>
      </c>
      <c r="N125" s="136"/>
      <c r="O125" s="135">
        <v>0</v>
      </c>
      <c r="P125" s="136"/>
      <c r="Q125" s="135">
        <v>0</v>
      </c>
      <c r="R125" s="135"/>
      <c r="S125" s="135"/>
      <c r="T125" s="135"/>
      <c r="U125" s="135"/>
      <c r="V125" s="135"/>
      <c r="W125" s="136"/>
      <c r="X125" s="135">
        <v>0</v>
      </c>
      <c r="Y125" s="135"/>
      <c r="Z125" s="135"/>
      <c r="AA125" s="136"/>
    </row>
    <row r="126" spans="2:28" ht="11.1" customHeight="1" x14ac:dyDescent="0.3">
      <c r="B126" s="132" t="s">
        <v>283</v>
      </c>
      <c r="C126" s="133"/>
      <c r="D126" s="133"/>
      <c r="E126" s="133"/>
      <c r="F126" s="133"/>
      <c r="G126" s="133"/>
      <c r="H126" s="133"/>
      <c r="I126" s="134"/>
      <c r="J126" s="35">
        <v>0</v>
      </c>
      <c r="K126" s="135">
        <v>0</v>
      </c>
      <c r="L126" s="136"/>
      <c r="M126" s="135">
        <v>0</v>
      </c>
      <c r="N126" s="136"/>
      <c r="O126" s="135">
        <v>0</v>
      </c>
      <c r="P126" s="136"/>
      <c r="Q126" s="135">
        <v>0</v>
      </c>
      <c r="R126" s="135"/>
      <c r="S126" s="135"/>
      <c r="T126" s="135"/>
      <c r="U126" s="135"/>
      <c r="V126" s="135"/>
      <c r="W126" s="136"/>
      <c r="X126" s="135">
        <v>0</v>
      </c>
      <c r="Y126" s="135"/>
      <c r="Z126" s="135"/>
      <c r="AA126" s="136"/>
    </row>
    <row r="127" spans="2:28" ht="11.1" customHeight="1" x14ac:dyDescent="0.3">
      <c r="B127" s="132" t="s">
        <v>284</v>
      </c>
      <c r="C127" s="133"/>
      <c r="D127" s="133"/>
      <c r="E127" s="133"/>
      <c r="F127" s="133"/>
      <c r="G127" s="133"/>
      <c r="H127" s="133"/>
      <c r="I127" s="134"/>
      <c r="J127" s="35">
        <v>0</v>
      </c>
      <c r="K127" s="135">
        <v>0</v>
      </c>
      <c r="L127" s="136"/>
      <c r="M127" s="135">
        <v>0</v>
      </c>
      <c r="N127" s="136"/>
      <c r="O127" s="135">
        <v>0</v>
      </c>
      <c r="P127" s="136"/>
      <c r="Q127" s="135">
        <v>0</v>
      </c>
      <c r="R127" s="135"/>
      <c r="S127" s="135"/>
      <c r="T127" s="135"/>
      <c r="U127" s="135"/>
      <c r="V127" s="135"/>
      <c r="W127" s="136"/>
      <c r="X127" s="135">
        <v>0</v>
      </c>
      <c r="Y127" s="135"/>
      <c r="Z127" s="135"/>
      <c r="AA127" s="136"/>
    </row>
    <row r="128" spans="2:28" ht="19.350000000000001" customHeight="1" x14ac:dyDescent="0.3">
      <c r="B128" s="132" t="s">
        <v>285</v>
      </c>
      <c r="C128" s="133"/>
      <c r="D128" s="133"/>
      <c r="E128" s="133"/>
      <c r="F128" s="133"/>
      <c r="G128" s="133"/>
      <c r="H128" s="133"/>
      <c r="I128" s="134"/>
      <c r="J128" s="35">
        <v>0</v>
      </c>
      <c r="K128" s="135">
        <v>0</v>
      </c>
      <c r="L128" s="136"/>
      <c r="M128" s="135">
        <v>0</v>
      </c>
      <c r="N128" s="136"/>
      <c r="O128" s="135">
        <v>0</v>
      </c>
      <c r="P128" s="136"/>
      <c r="Q128" s="135">
        <v>0</v>
      </c>
      <c r="R128" s="135"/>
      <c r="S128" s="135"/>
      <c r="T128" s="135"/>
      <c r="U128" s="135"/>
      <c r="V128" s="135"/>
      <c r="W128" s="136"/>
      <c r="X128" s="135">
        <v>0</v>
      </c>
      <c r="Y128" s="135"/>
      <c r="Z128" s="135"/>
      <c r="AA128" s="136"/>
    </row>
    <row r="129" spans="2:27" ht="12.15" customHeight="1" x14ac:dyDescent="0.3">
      <c r="B129" s="225" t="s">
        <v>286</v>
      </c>
      <c r="C129" s="226"/>
      <c r="D129" s="226"/>
      <c r="E129" s="226"/>
      <c r="F129" s="226"/>
      <c r="G129" s="226"/>
      <c r="H129" s="226"/>
      <c r="I129" s="227"/>
      <c r="J129" s="99">
        <v>5478755.6399999997</v>
      </c>
      <c r="K129" s="228">
        <v>12940528.16</v>
      </c>
      <c r="L129" s="229"/>
      <c r="M129" s="228">
        <v>18419283.800000001</v>
      </c>
      <c r="N129" s="229"/>
      <c r="O129" s="228">
        <v>13807226.42</v>
      </c>
      <c r="P129" s="229"/>
      <c r="Q129" s="228">
        <v>13807226.42</v>
      </c>
      <c r="R129" s="230"/>
      <c r="S129" s="230"/>
      <c r="T129" s="230"/>
      <c r="U129" s="230"/>
      <c r="V129" s="230"/>
      <c r="W129" s="229"/>
      <c r="X129" s="228">
        <v>4612057.38</v>
      </c>
      <c r="Y129" s="230"/>
      <c r="Z129" s="230"/>
      <c r="AA129" s="229"/>
    </row>
    <row r="130" spans="2:27" ht="28.35" customHeight="1" x14ac:dyDescent="0.3"/>
    <row r="131" spans="2:27" ht="0.75" customHeight="1" x14ac:dyDescent="0.3">
      <c r="H131" s="121" t="s">
        <v>23</v>
      </c>
      <c r="I131" s="121"/>
      <c r="J131" s="121"/>
      <c r="K131" s="121"/>
      <c r="N131" s="121" t="s">
        <v>23</v>
      </c>
      <c r="O131" s="121"/>
      <c r="P131" s="121"/>
      <c r="Q131" s="121"/>
      <c r="R131" s="121"/>
      <c r="S131" s="121"/>
      <c r="T131" s="121"/>
      <c r="U131" s="121"/>
      <c r="V131" s="121"/>
    </row>
    <row r="132" spans="2:27" ht="10.65" customHeight="1" x14ac:dyDescent="0.3">
      <c r="H132" s="117" t="s">
        <v>18</v>
      </c>
      <c r="I132" s="117"/>
      <c r="J132" s="117"/>
      <c r="K132" s="117"/>
      <c r="N132" s="117" t="s">
        <v>20</v>
      </c>
      <c r="O132" s="117"/>
      <c r="P132" s="117"/>
      <c r="Q132" s="117"/>
      <c r="R132" s="117"/>
      <c r="S132" s="117"/>
      <c r="T132" s="117"/>
      <c r="U132" s="117"/>
      <c r="V132" s="117"/>
    </row>
    <row r="133" spans="2:27" ht="2.4" customHeight="1" x14ac:dyDescent="0.3">
      <c r="H133" s="117" t="s">
        <v>19</v>
      </c>
      <c r="I133" s="117"/>
      <c r="J133" s="117"/>
      <c r="K133" s="117"/>
      <c r="N133" s="117" t="s">
        <v>21</v>
      </c>
      <c r="O133" s="117"/>
      <c r="P133" s="117"/>
      <c r="Q133" s="117"/>
      <c r="R133" s="117"/>
      <c r="S133" s="117"/>
      <c r="T133" s="117"/>
      <c r="U133" s="117"/>
      <c r="V133" s="117"/>
    </row>
    <row r="134" spans="2:27" ht="11.4" customHeight="1" x14ac:dyDescent="0.3">
      <c r="H134" s="117"/>
      <c r="I134" s="117"/>
      <c r="J134" s="117"/>
      <c r="K134" s="117"/>
      <c r="N134" s="117"/>
      <c r="O134" s="117"/>
      <c r="P134" s="117"/>
      <c r="Q134" s="117"/>
      <c r="R134" s="117"/>
      <c r="S134" s="117"/>
      <c r="T134" s="117"/>
      <c r="U134" s="117"/>
      <c r="V134" s="117"/>
    </row>
    <row r="135" spans="2:27" ht="23.85" customHeight="1" x14ac:dyDescent="0.3"/>
    <row r="136" spans="2:27" ht="9.9" customHeight="1" x14ac:dyDescent="0.3">
      <c r="H136" s="117" t="s">
        <v>23</v>
      </c>
      <c r="I136" s="117"/>
      <c r="J136" s="117"/>
      <c r="K136" s="117"/>
      <c r="N136" s="117" t="s">
        <v>23</v>
      </c>
      <c r="O136" s="117"/>
      <c r="P136" s="117"/>
      <c r="Q136" s="117"/>
      <c r="R136" s="117"/>
      <c r="S136" s="117"/>
      <c r="T136" s="117"/>
      <c r="U136" s="117"/>
      <c r="V136" s="117"/>
    </row>
    <row r="137" spans="2:27" ht="4.3499999999999996" customHeight="1" x14ac:dyDescent="0.3">
      <c r="H137" s="117"/>
      <c r="I137" s="117"/>
      <c r="J137" s="117"/>
      <c r="K137" s="117"/>
      <c r="N137" s="117"/>
      <c r="O137" s="117"/>
      <c r="P137" s="117"/>
      <c r="Q137" s="117"/>
      <c r="R137" s="117"/>
      <c r="S137" s="117"/>
      <c r="T137" s="117"/>
      <c r="U137" s="117"/>
      <c r="V137" s="117"/>
    </row>
    <row r="138" spans="2:27" ht="9.9" customHeight="1" x14ac:dyDescent="0.3">
      <c r="H138" s="117" t="s">
        <v>23</v>
      </c>
      <c r="I138" s="117"/>
      <c r="J138" s="117"/>
      <c r="K138" s="117"/>
      <c r="N138" s="117" t="s">
        <v>23</v>
      </c>
      <c r="O138" s="117"/>
      <c r="P138" s="117"/>
      <c r="Q138" s="117"/>
      <c r="R138" s="117"/>
      <c r="S138" s="117"/>
      <c r="T138" s="117"/>
      <c r="U138" s="117"/>
      <c r="V138" s="117"/>
    </row>
    <row r="139" spans="2:27" ht="25.5" customHeight="1" x14ac:dyDescent="0.3"/>
  </sheetData>
  <mergeCells count="523">
    <mergeCell ref="E1:X1"/>
    <mergeCell ref="F2:S3"/>
    <mergeCell ref="T2:X2"/>
    <mergeCell ref="G4:R5"/>
    <mergeCell ref="G6:O6"/>
    <mergeCell ref="P6:T10"/>
    <mergeCell ref="U6:U13"/>
    <mergeCell ref="V6:Z10"/>
    <mergeCell ref="D7:H10"/>
    <mergeCell ref="I7:O7"/>
    <mergeCell ref="I8:O10"/>
    <mergeCell ref="D11:F11"/>
    <mergeCell ref="G11:R15"/>
    <mergeCell ref="S11:T15"/>
    <mergeCell ref="V11:Y15"/>
    <mergeCell ref="D12:F14"/>
    <mergeCell ref="U14:U15"/>
    <mergeCell ref="C16:AB16"/>
    <mergeCell ref="B17:I18"/>
    <mergeCell ref="J17:W17"/>
    <mergeCell ref="X17:AA18"/>
    <mergeCell ref="K18:L18"/>
    <mergeCell ref="M18:N18"/>
    <mergeCell ref="O18:P18"/>
    <mergeCell ref="Q18:W18"/>
    <mergeCell ref="B19:I19"/>
    <mergeCell ref="K19:L19"/>
    <mergeCell ref="M19:N19"/>
    <mergeCell ref="O19:P19"/>
    <mergeCell ref="Q19:W19"/>
    <mergeCell ref="X19:AA19"/>
    <mergeCell ref="B20:I20"/>
    <mergeCell ref="K20:L20"/>
    <mergeCell ref="M20:N20"/>
    <mergeCell ref="O20:P20"/>
    <mergeCell ref="Q20:W20"/>
    <mergeCell ref="X20:AA20"/>
    <mergeCell ref="B21:I21"/>
    <mergeCell ref="K21:L21"/>
    <mergeCell ref="M21:N21"/>
    <mergeCell ref="O21:P21"/>
    <mergeCell ref="Q21:W21"/>
    <mergeCell ref="X21:AA21"/>
    <mergeCell ref="B22:I22"/>
    <mergeCell ref="K22:L22"/>
    <mergeCell ref="M22:N22"/>
    <mergeCell ref="O22:P22"/>
    <mergeCell ref="Q22:W22"/>
    <mergeCell ref="X22:AA22"/>
    <mergeCell ref="B23:I23"/>
    <mergeCell ref="K23:L23"/>
    <mergeCell ref="M23:N23"/>
    <mergeCell ref="O23:P23"/>
    <mergeCell ref="Q23:W23"/>
    <mergeCell ref="X23:AA23"/>
    <mergeCell ref="B24:I24"/>
    <mergeCell ref="K24:L24"/>
    <mergeCell ref="M24:N24"/>
    <mergeCell ref="O24:P24"/>
    <mergeCell ref="Q24:W24"/>
    <mergeCell ref="X24:AA24"/>
    <mergeCell ref="B25:I25"/>
    <mergeCell ref="K25:L25"/>
    <mergeCell ref="M25:N25"/>
    <mergeCell ref="O25:P25"/>
    <mergeCell ref="Q25:W25"/>
    <mergeCell ref="X25:AA25"/>
    <mergeCell ref="B26:I26"/>
    <mergeCell ref="K26:L26"/>
    <mergeCell ref="M26:N26"/>
    <mergeCell ref="O26:P26"/>
    <mergeCell ref="Q26:W26"/>
    <mergeCell ref="X26:AA26"/>
    <mergeCell ref="B27:I27"/>
    <mergeCell ref="K27:L27"/>
    <mergeCell ref="M27:N27"/>
    <mergeCell ref="O27:P27"/>
    <mergeCell ref="Q27:W27"/>
    <mergeCell ref="X27:AA27"/>
    <mergeCell ref="B28:I28"/>
    <mergeCell ref="K28:L28"/>
    <mergeCell ref="M28:N28"/>
    <mergeCell ref="O28:P28"/>
    <mergeCell ref="Q28:W28"/>
    <mergeCell ref="X28:AA28"/>
    <mergeCell ref="B29:I29"/>
    <mergeCell ref="K29:L29"/>
    <mergeCell ref="M29:N29"/>
    <mergeCell ref="O29:P29"/>
    <mergeCell ref="Q29:W29"/>
    <mergeCell ref="X29:AA29"/>
    <mergeCell ref="B30:I30"/>
    <mergeCell ref="K30:L30"/>
    <mergeCell ref="M30:N30"/>
    <mergeCell ref="O30:P30"/>
    <mergeCell ref="Q30:W30"/>
    <mergeCell ref="X30:AA30"/>
    <mergeCell ref="B31:I31"/>
    <mergeCell ref="K31:L31"/>
    <mergeCell ref="M31:N31"/>
    <mergeCell ref="O31:P31"/>
    <mergeCell ref="Q31:W31"/>
    <mergeCell ref="X31:AA31"/>
    <mergeCell ref="B32:I32"/>
    <mergeCell ref="K32:L32"/>
    <mergeCell ref="M32:N32"/>
    <mergeCell ref="O32:P32"/>
    <mergeCell ref="Q32:W32"/>
    <mergeCell ref="X32:AA32"/>
    <mergeCell ref="B33:I33"/>
    <mergeCell ref="K33:L33"/>
    <mergeCell ref="M33:N33"/>
    <mergeCell ref="O33:P33"/>
    <mergeCell ref="Q33:W33"/>
    <mergeCell ref="X33:AA33"/>
    <mergeCell ref="B34:I34"/>
    <mergeCell ref="K34:L34"/>
    <mergeCell ref="M34:N34"/>
    <mergeCell ref="O34:P34"/>
    <mergeCell ref="Q34:W34"/>
    <mergeCell ref="X34:AA34"/>
    <mergeCell ref="B35:I35"/>
    <mergeCell ref="K35:L35"/>
    <mergeCell ref="M35:N35"/>
    <mergeCell ref="O35:P35"/>
    <mergeCell ref="Q35:W35"/>
    <mergeCell ref="X35:AA35"/>
    <mergeCell ref="B36:I36"/>
    <mergeCell ref="K36:L36"/>
    <mergeCell ref="M36:N36"/>
    <mergeCell ref="O36:P36"/>
    <mergeCell ref="Q36:W36"/>
    <mergeCell ref="X36:AA36"/>
    <mergeCell ref="B37:I37"/>
    <mergeCell ref="K37:L37"/>
    <mergeCell ref="M37:N37"/>
    <mergeCell ref="O37:P37"/>
    <mergeCell ref="Q37:W37"/>
    <mergeCell ref="X37:AA37"/>
    <mergeCell ref="B38:I38"/>
    <mergeCell ref="K38:L38"/>
    <mergeCell ref="M38:N38"/>
    <mergeCell ref="O38:P38"/>
    <mergeCell ref="Q38:W38"/>
    <mergeCell ref="X38:AA38"/>
    <mergeCell ref="B39:I39"/>
    <mergeCell ref="K39:L39"/>
    <mergeCell ref="M39:N39"/>
    <mergeCell ref="O39:P39"/>
    <mergeCell ref="Q39:W39"/>
    <mergeCell ref="X39:AA39"/>
    <mergeCell ref="B40:I40"/>
    <mergeCell ref="K40:L40"/>
    <mergeCell ref="M40:N40"/>
    <mergeCell ref="O40:P40"/>
    <mergeCell ref="Q40:W40"/>
    <mergeCell ref="X40:AA40"/>
    <mergeCell ref="B41:I41"/>
    <mergeCell ref="K41:L41"/>
    <mergeCell ref="M41:N41"/>
    <mergeCell ref="O41:P41"/>
    <mergeCell ref="Q41:W41"/>
    <mergeCell ref="X41:AA41"/>
    <mergeCell ref="B42:I42"/>
    <mergeCell ref="K42:L42"/>
    <mergeCell ref="M42:N42"/>
    <mergeCell ref="O42:P42"/>
    <mergeCell ref="Q42:W42"/>
    <mergeCell ref="X42:AA42"/>
    <mergeCell ref="B43:I43"/>
    <mergeCell ref="K43:L43"/>
    <mergeCell ref="M43:N43"/>
    <mergeCell ref="O43:P43"/>
    <mergeCell ref="Q43:W43"/>
    <mergeCell ref="X43:AA43"/>
    <mergeCell ref="B44:I44"/>
    <mergeCell ref="K44:L44"/>
    <mergeCell ref="M44:N44"/>
    <mergeCell ref="O44:P44"/>
    <mergeCell ref="Q44:W44"/>
    <mergeCell ref="X44:AA44"/>
    <mergeCell ref="B45:I45"/>
    <mergeCell ref="K45:L45"/>
    <mergeCell ref="M45:N45"/>
    <mergeCell ref="O45:P45"/>
    <mergeCell ref="Q45:W45"/>
    <mergeCell ref="X45:AA45"/>
    <mergeCell ref="B46:I46"/>
    <mergeCell ref="K46:L46"/>
    <mergeCell ref="M46:N46"/>
    <mergeCell ref="O46:P46"/>
    <mergeCell ref="Q46:W46"/>
    <mergeCell ref="X46:AA46"/>
    <mergeCell ref="B47:I47"/>
    <mergeCell ref="K47:L47"/>
    <mergeCell ref="M47:N47"/>
    <mergeCell ref="O47:P47"/>
    <mergeCell ref="Q47:W47"/>
    <mergeCell ref="X47:AA47"/>
    <mergeCell ref="E49:X49"/>
    <mergeCell ref="F50:S51"/>
    <mergeCell ref="T50:X50"/>
    <mergeCell ref="G52:R53"/>
    <mergeCell ref="G54:O54"/>
    <mergeCell ref="P54:T58"/>
    <mergeCell ref="U54:U61"/>
    <mergeCell ref="V54:Z58"/>
    <mergeCell ref="D55:H58"/>
    <mergeCell ref="I55:O55"/>
    <mergeCell ref="I56:O58"/>
    <mergeCell ref="D59:F59"/>
    <mergeCell ref="G59:R63"/>
    <mergeCell ref="S59:T63"/>
    <mergeCell ref="V59:Y63"/>
    <mergeCell ref="D60:F62"/>
    <mergeCell ref="U62:U63"/>
    <mergeCell ref="C64:AB64"/>
    <mergeCell ref="B65:I66"/>
    <mergeCell ref="J65:W65"/>
    <mergeCell ref="X65:AA66"/>
    <mergeCell ref="K66:L66"/>
    <mergeCell ref="M66:N66"/>
    <mergeCell ref="O66:P66"/>
    <mergeCell ref="Q66:W66"/>
    <mergeCell ref="B67:I67"/>
    <mergeCell ref="K67:L67"/>
    <mergeCell ref="M67:N67"/>
    <mergeCell ref="O67:P67"/>
    <mergeCell ref="Q67:W67"/>
    <mergeCell ref="X67:AA67"/>
    <mergeCell ref="B68:I68"/>
    <mergeCell ref="K68:L68"/>
    <mergeCell ref="M68:N68"/>
    <mergeCell ref="O68:P68"/>
    <mergeCell ref="Q68:W68"/>
    <mergeCell ref="X68:AA68"/>
    <mergeCell ref="B69:I69"/>
    <mergeCell ref="K69:L69"/>
    <mergeCell ref="M69:N69"/>
    <mergeCell ref="O69:P69"/>
    <mergeCell ref="Q69:W69"/>
    <mergeCell ref="X69:AA69"/>
    <mergeCell ref="B70:I70"/>
    <mergeCell ref="K70:L70"/>
    <mergeCell ref="M70:N70"/>
    <mergeCell ref="O70:P70"/>
    <mergeCell ref="Q70:W70"/>
    <mergeCell ref="X70:AA70"/>
    <mergeCell ref="B71:I71"/>
    <mergeCell ref="K71:L71"/>
    <mergeCell ref="M71:N71"/>
    <mergeCell ref="O71:P71"/>
    <mergeCell ref="Q71:W71"/>
    <mergeCell ref="X71:AA71"/>
    <mergeCell ref="B72:I72"/>
    <mergeCell ref="K72:L72"/>
    <mergeCell ref="M72:N72"/>
    <mergeCell ref="O72:P72"/>
    <mergeCell ref="Q72:W72"/>
    <mergeCell ref="X72:AA72"/>
    <mergeCell ref="B73:I73"/>
    <mergeCell ref="K73:L73"/>
    <mergeCell ref="M73:N73"/>
    <mergeCell ref="O73:P73"/>
    <mergeCell ref="Q73:W73"/>
    <mergeCell ref="X73:AA73"/>
    <mergeCell ref="B74:I74"/>
    <mergeCell ref="K74:L74"/>
    <mergeCell ref="M74:N74"/>
    <mergeCell ref="O74:P74"/>
    <mergeCell ref="Q74:W74"/>
    <mergeCell ref="X74:AA74"/>
    <mergeCell ref="B75:I75"/>
    <mergeCell ref="K75:L75"/>
    <mergeCell ref="M75:N75"/>
    <mergeCell ref="O75:P75"/>
    <mergeCell ref="Q75:W75"/>
    <mergeCell ref="X75:AA75"/>
    <mergeCell ref="B76:I76"/>
    <mergeCell ref="K76:L76"/>
    <mergeCell ref="M76:N76"/>
    <mergeCell ref="O76:P76"/>
    <mergeCell ref="Q76:W76"/>
    <mergeCell ref="X76:AA76"/>
    <mergeCell ref="B77:I77"/>
    <mergeCell ref="K77:L77"/>
    <mergeCell ref="M77:N77"/>
    <mergeCell ref="O77:P77"/>
    <mergeCell ref="Q77:W77"/>
    <mergeCell ref="X77:AA77"/>
    <mergeCell ref="B78:I78"/>
    <mergeCell ref="K78:L78"/>
    <mergeCell ref="M78:N78"/>
    <mergeCell ref="O78:P78"/>
    <mergeCell ref="Q78:W78"/>
    <mergeCell ref="X78:AA78"/>
    <mergeCell ref="B79:I79"/>
    <mergeCell ref="K79:L79"/>
    <mergeCell ref="M79:N79"/>
    <mergeCell ref="O79:P79"/>
    <mergeCell ref="Q79:W79"/>
    <mergeCell ref="X79:AA79"/>
    <mergeCell ref="B80:I80"/>
    <mergeCell ref="K80:L80"/>
    <mergeCell ref="M80:N80"/>
    <mergeCell ref="O80:P80"/>
    <mergeCell ref="Q80:W80"/>
    <mergeCell ref="X80:AA80"/>
    <mergeCell ref="B81:I81"/>
    <mergeCell ref="K81:L81"/>
    <mergeCell ref="M81:N81"/>
    <mergeCell ref="O81:P81"/>
    <mergeCell ref="Q81:W81"/>
    <mergeCell ref="X81:AA81"/>
    <mergeCell ref="B82:I82"/>
    <mergeCell ref="K82:L82"/>
    <mergeCell ref="M82:N82"/>
    <mergeCell ref="O82:P82"/>
    <mergeCell ref="Q82:W82"/>
    <mergeCell ref="X82:AA82"/>
    <mergeCell ref="B83:I83"/>
    <mergeCell ref="K83:L83"/>
    <mergeCell ref="M83:N83"/>
    <mergeCell ref="O83:P83"/>
    <mergeCell ref="Q83:W83"/>
    <mergeCell ref="X83:AA83"/>
    <mergeCell ref="B84:I84"/>
    <mergeCell ref="K84:L84"/>
    <mergeCell ref="M84:N84"/>
    <mergeCell ref="O84:P84"/>
    <mergeCell ref="Q84:W84"/>
    <mergeCell ref="X84:AA84"/>
    <mergeCell ref="B85:I85"/>
    <mergeCell ref="K85:L85"/>
    <mergeCell ref="M85:N85"/>
    <mergeCell ref="O85:P85"/>
    <mergeCell ref="Q85:W85"/>
    <mergeCell ref="X85:AA85"/>
    <mergeCell ref="B86:I86"/>
    <mergeCell ref="K86:L86"/>
    <mergeCell ref="M86:N86"/>
    <mergeCell ref="O86:P86"/>
    <mergeCell ref="Q86:W86"/>
    <mergeCell ref="X86:AA86"/>
    <mergeCell ref="B87:I87"/>
    <mergeCell ref="K87:L87"/>
    <mergeCell ref="M87:N87"/>
    <mergeCell ref="O87:P87"/>
    <mergeCell ref="Q87:W87"/>
    <mergeCell ref="X87:AA87"/>
    <mergeCell ref="B88:I88"/>
    <mergeCell ref="K88:L88"/>
    <mergeCell ref="M88:N88"/>
    <mergeCell ref="O88:P88"/>
    <mergeCell ref="Q88:W88"/>
    <mergeCell ref="X88:AA88"/>
    <mergeCell ref="B89:I89"/>
    <mergeCell ref="K89:L89"/>
    <mergeCell ref="M89:N89"/>
    <mergeCell ref="O89:P89"/>
    <mergeCell ref="Q89:W89"/>
    <mergeCell ref="X89:AA89"/>
    <mergeCell ref="B90:I90"/>
    <mergeCell ref="K90:L90"/>
    <mergeCell ref="M90:N90"/>
    <mergeCell ref="O90:P90"/>
    <mergeCell ref="Q90:W90"/>
    <mergeCell ref="X90:AA90"/>
    <mergeCell ref="B91:I91"/>
    <mergeCell ref="K91:L91"/>
    <mergeCell ref="M91:N91"/>
    <mergeCell ref="O91:P91"/>
    <mergeCell ref="Q91:W91"/>
    <mergeCell ref="X91:AA91"/>
    <mergeCell ref="B92:I92"/>
    <mergeCell ref="K92:L92"/>
    <mergeCell ref="M92:N92"/>
    <mergeCell ref="O92:P92"/>
    <mergeCell ref="Q92:W92"/>
    <mergeCell ref="X92:AA92"/>
    <mergeCell ref="B93:I93"/>
    <mergeCell ref="K93:L93"/>
    <mergeCell ref="M93:N93"/>
    <mergeCell ref="O93:P93"/>
    <mergeCell ref="Q93:W93"/>
    <mergeCell ref="X93:AA93"/>
    <mergeCell ref="B94:I94"/>
    <mergeCell ref="K94:L94"/>
    <mergeCell ref="M94:N94"/>
    <mergeCell ref="O94:P94"/>
    <mergeCell ref="Q94:W94"/>
    <mergeCell ref="X94:AA94"/>
    <mergeCell ref="B95:I95"/>
    <mergeCell ref="K95:L95"/>
    <mergeCell ref="M95:N95"/>
    <mergeCell ref="O95:P95"/>
    <mergeCell ref="Q95:W95"/>
    <mergeCell ref="X95:AA95"/>
    <mergeCell ref="B96:I96"/>
    <mergeCell ref="K96:L96"/>
    <mergeCell ref="M96:N96"/>
    <mergeCell ref="O96:P96"/>
    <mergeCell ref="Q96:W96"/>
    <mergeCell ref="X96:AA96"/>
    <mergeCell ref="B97:I97"/>
    <mergeCell ref="K97:L97"/>
    <mergeCell ref="M97:N97"/>
    <mergeCell ref="O97:P97"/>
    <mergeCell ref="Q97:W97"/>
    <mergeCell ref="X97:AA97"/>
    <mergeCell ref="B98:I98"/>
    <mergeCell ref="K98:L98"/>
    <mergeCell ref="M98:N98"/>
    <mergeCell ref="O98:P98"/>
    <mergeCell ref="Q98:W98"/>
    <mergeCell ref="X98:AA98"/>
    <mergeCell ref="B99:I99"/>
    <mergeCell ref="K99:L99"/>
    <mergeCell ref="M99:N99"/>
    <mergeCell ref="O99:P99"/>
    <mergeCell ref="Q99:W99"/>
    <mergeCell ref="X99:AA99"/>
    <mergeCell ref="B100:I100"/>
    <mergeCell ref="K100:L100"/>
    <mergeCell ref="M100:N100"/>
    <mergeCell ref="O100:P100"/>
    <mergeCell ref="Q100:W100"/>
    <mergeCell ref="X100:AA100"/>
    <mergeCell ref="B101:I101"/>
    <mergeCell ref="K101:L101"/>
    <mergeCell ref="M101:N101"/>
    <mergeCell ref="O101:P101"/>
    <mergeCell ref="Q101:W101"/>
    <mergeCell ref="X101:AA101"/>
    <mergeCell ref="E103:X103"/>
    <mergeCell ref="F104:S105"/>
    <mergeCell ref="T104:X104"/>
    <mergeCell ref="G106:R107"/>
    <mergeCell ref="G108:O108"/>
    <mergeCell ref="P108:T112"/>
    <mergeCell ref="U108:U115"/>
    <mergeCell ref="V108:Z112"/>
    <mergeCell ref="D109:H112"/>
    <mergeCell ref="I109:O109"/>
    <mergeCell ref="I110:O112"/>
    <mergeCell ref="D113:F113"/>
    <mergeCell ref="G113:R117"/>
    <mergeCell ref="S113:T117"/>
    <mergeCell ref="V113:Y117"/>
    <mergeCell ref="D114:F116"/>
    <mergeCell ref="U116:U117"/>
    <mergeCell ref="C118:AB118"/>
    <mergeCell ref="B119:I120"/>
    <mergeCell ref="J119:W119"/>
    <mergeCell ref="X119:AA120"/>
    <mergeCell ref="K120:L120"/>
    <mergeCell ref="M120:N120"/>
    <mergeCell ref="O120:P120"/>
    <mergeCell ref="Q120:W120"/>
    <mergeCell ref="B121:I121"/>
    <mergeCell ref="K121:L121"/>
    <mergeCell ref="M121:N121"/>
    <mergeCell ref="O121:P121"/>
    <mergeCell ref="Q121:W121"/>
    <mergeCell ref="X121:AA121"/>
    <mergeCell ref="B122:I122"/>
    <mergeCell ref="K122:L122"/>
    <mergeCell ref="M122:N122"/>
    <mergeCell ref="O122:P122"/>
    <mergeCell ref="Q122:W122"/>
    <mergeCell ref="X122:AA122"/>
    <mergeCell ref="B123:I123"/>
    <mergeCell ref="K123:L123"/>
    <mergeCell ref="M123:N123"/>
    <mergeCell ref="O123:P123"/>
    <mergeCell ref="Q123:W123"/>
    <mergeCell ref="X123:AA123"/>
    <mergeCell ref="B124:I124"/>
    <mergeCell ref="K124:L124"/>
    <mergeCell ref="M124:N124"/>
    <mergeCell ref="O124:P124"/>
    <mergeCell ref="Q124:W124"/>
    <mergeCell ref="X124:AA124"/>
    <mergeCell ref="B125:I125"/>
    <mergeCell ref="K125:L125"/>
    <mergeCell ref="M125:N125"/>
    <mergeCell ref="O125:P125"/>
    <mergeCell ref="Q125:W125"/>
    <mergeCell ref="X125:AA125"/>
    <mergeCell ref="B126:I126"/>
    <mergeCell ref="K126:L126"/>
    <mergeCell ref="M126:N126"/>
    <mergeCell ref="O126:P126"/>
    <mergeCell ref="Q126:W126"/>
    <mergeCell ref="X126:AA126"/>
    <mergeCell ref="B127:I127"/>
    <mergeCell ref="K127:L127"/>
    <mergeCell ref="M127:N127"/>
    <mergeCell ref="O127:P127"/>
    <mergeCell ref="Q127:W127"/>
    <mergeCell ref="X127:AA127"/>
    <mergeCell ref="B128:I128"/>
    <mergeCell ref="K128:L128"/>
    <mergeCell ref="M128:N128"/>
    <mergeCell ref="O128:P128"/>
    <mergeCell ref="Q128:W128"/>
    <mergeCell ref="X128:AA128"/>
    <mergeCell ref="B129:I129"/>
    <mergeCell ref="K129:L129"/>
    <mergeCell ref="M129:N129"/>
    <mergeCell ref="O129:P129"/>
    <mergeCell ref="Q129:W129"/>
    <mergeCell ref="X129:AA129"/>
    <mergeCell ref="H136:K137"/>
    <mergeCell ref="N136:V137"/>
    <mergeCell ref="H138:K138"/>
    <mergeCell ref="N138:V138"/>
    <mergeCell ref="H131:K131"/>
    <mergeCell ref="N131:V131"/>
    <mergeCell ref="H132:K132"/>
    <mergeCell ref="N132:V132"/>
    <mergeCell ref="H133:K134"/>
    <mergeCell ref="N133:V1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ADMINISTRATIVA ACUM</vt:lpstr>
      <vt:lpstr>MENSUAL</vt:lpstr>
      <vt:lpstr>ECONOMICA ACUM.</vt:lpstr>
      <vt:lpstr>ECON. MENSUAL</vt:lpstr>
      <vt:lpstr>FUNCIONAL</vt:lpstr>
      <vt:lpstr>FUNCIONAL MENSUAL</vt:lpstr>
      <vt:lpstr>OBJETO DEL GASTO</vt:lpstr>
      <vt:lpstr>OBJETO MENSUAL</vt:lpstr>
      <vt:lpstr>'ECONOMICA ACUM.'!Área_de_impresión</vt:lpstr>
      <vt:lpstr>'OBJETO DEL GASTO'!Títulos_a_imprimir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USUARIO</cp:lastModifiedBy>
  <cp:lastPrinted>2022-08-19T17:37:27Z</cp:lastPrinted>
  <dcterms:created xsi:type="dcterms:W3CDTF">2014-09-04T16:46:21Z</dcterms:created>
  <dcterms:modified xsi:type="dcterms:W3CDTF">2026-10-28T19:11:21Z</dcterms:modified>
</cp:coreProperties>
</file>